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8800" windowHeight="12375"/>
  </bookViews>
  <sheets>
    <sheet name="Plantilla Notas" sheetId="1" r:id="rId1"/>
    <sheet name="Formulario Notas" sheetId="2" r:id="rId2"/>
  </sheets>
  <calcPr calcId="145621"/>
</workbook>
</file>

<file path=xl/calcChain.xml><?xml version="1.0" encoding="utf-8"?>
<calcChain xmlns="http://schemas.openxmlformats.org/spreadsheetml/2006/main">
  <c r="K60" i="1" l="1"/>
  <c r="K104" i="1" l="1"/>
  <c r="L327" i="1" l="1"/>
  <c r="M265" i="1"/>
  <c r="M227" i="1" l="1"/>
  <c r="L216" i="1"/>
  <c r="I216" i="1"/>
  <c r="N162" i="1"/>
  <c r="K162" i="1"/>
  <c r="K73" i="1" l="1"/>
  <c r="K81" i="1"/>
  <c r="J32" i="1"/>
  <c r="H106" i="1" l="1"/>
  <c r="M92" i="1"/>
  <c r="J92" i="1"/>
  <c r="K43" i="1"/>
  <c r="M32" i="1"/>
  <c r="L386" i="1" l="1"/>
  <c r="L314" i="1"/>
  <c r="I314" i="1"/>
  <c r="L282" i="1"/>
  <c r="N287" i="1" s="1"/>
  <c r="M267" i="1"/>
  <c r="M268" i="1" s="1"/>
  <c r="M251" i="1"/>
  <c r="M178" i="1"/>
  <c r="J178" i="1"/>
  <c r="M176" i="1"/>
  <c r="J176" i="1"/>
  <c r="M173" i="1"/>
  <c r="J173" i="1"/>
  <c r="K105" i="1"/>
  <c r="N288" i="1" l="1"/>
  <c r="N289" i="1"/>
  <c r="K103" i="1"/>
  <c r="M179" i="1"/>
  <c r="J179" i="1"/>
  <c r="K102" i="1"/>
  <c r="K106" i="1" l="1"/>
</calcChain>
</file>

<file path=xl/sharedStrings.xml><?xml version="1.0" encoding="utf-8"?>
<sst xmlns="http://schemas.openxmlformats.org/spreadsheetml/2006/main" count="654" uniqueCount="504">
  <si>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</si>
  <si>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</si>
  <si>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</si>
  <si>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</si>
  <si>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</si>
  <si>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</si>
  <si>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</si>
  <si>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</si>
  <si>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</si>
  <si>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</si>
  <si>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</si>
  <si>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</si>
  <si>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</si>
  <si>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</si>
  <si>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</si>
  <si>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</si>
  <si>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</si>
  <si>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</si>
  <si>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</si>
  <si>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</si>
  <si>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</si>
  <si>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</si>
  <si>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</si>
  <si>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</si>
  <si>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</si>
  <si>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</si>
  <si>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</si>
  <si>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</si>
  <si>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</si>
  <si>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</si>
  <si>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</si>
  <si>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</si>
  <si>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</si>
  <si>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</si>
  <si>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</si>
  <si>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</si>
  <si>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</si>
  <si>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</si>
  <si>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</si>
  <si>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</si>
  <si>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</si>
  <si>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</si>
  <si>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</si>
  <si>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</si>
  <si>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</si>
  <si>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</si>
  <si>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</si>
  <si>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</si>
  <si>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</si>
  <si>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</si>
  <si>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</si>
  <si>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</si>
  <si>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</si>
  <si>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</si>
  <si>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</si>
  <si>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</si>
  <si>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</si>
  <si>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</si>
  <si>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</si>
  <si>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</si>
  <si>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</si>
  <si>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</si>
  <si>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</si>
  <si>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</si>
  <si>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</si>
  <si>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</si>
  <si>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</si>
  <si>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</si>
  <si>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</si>
  <si>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</si>
  <si>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</si>
  <si>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</si>
  <si>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</si>
  <si>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</si>
  <si>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</si>
  <si>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</si>
  <si>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</si>
  <si>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</si>
  <si>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</si>
  <si>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</si>
  <si>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</si>
  <si>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</si>
  <si>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</si>
  <si>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</si>
  <si>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</si>
  <si>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</si>
  <si>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</si>
  <si>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</si>
  <si>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</si>
  <si>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</si>
  <si>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</si>
  <si>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</si>
  <si>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</si>
  <si>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</si>
  <si>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</si>
  <si>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</si>
  <si>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</si>
  <si>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</si>
  <si>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</si>
  <si>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</si>
  <si>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</si>
  <si>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</si>
  <si>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</si>
  <si>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</si>
  <si>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</si>
  <si>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</si>
  <si>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</si>
  <si>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</si>
  <si>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</si>
  <si>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</si>
  <si>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</si>
  <si>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</si>
  <si>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</si>
  <si>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</si>
  <si>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</si>
  <si>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</si>
  <si>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</si>
  <si>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</si>
  <si>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</si>
  <si>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</si>
  <si>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</si>
  <si>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</si>
  <si>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</si>
  <si>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</si>
  <si>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</si>
  <si>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</si>
  <si>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</si>
  <si>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</si>
  <si>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</si>
  <si>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</si>
  <si>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</si>
  <si>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</si>
  <si>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</si>
  <si>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</si>
  <si>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</si>
  <si>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</si>
  <si>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</si>
  <si>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</si>
  <si>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</si>
  <si>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</si>
  <si>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</si>
  <si>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</si>
  <si>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</si>
  <si>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</si>
  <si>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</si>
  <si>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</si>
  <si>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</si>
  <si>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</si>
  <si>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</si>
  <si>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</si>
  <si>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</si>
  <si>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</si>
  <si>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</si>
  <si>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</si>
  <si>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</si>
  <si>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</si>
  <si>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</si>
  <si>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</si>
  <si>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</si>
  <si>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</si>
  <si>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</si>
  <si>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</si>
  <si>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</si>
  <si>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</si>
  <si>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</si>
  <si>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</si>
  <si>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</si>
  <si>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</si>
  <si>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</si>
  <si>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</si>
  <si>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</si>
  <si>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</si>
  <si>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</si>
  <si>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</si>
  <si>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</si>
  <si>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</si>
  <si>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</si>
  <si>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</si>
  <si>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</si>
  <si>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</si>
  <si>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</si>
  <si>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</si>
  <si>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</si>
  <si>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</si>
  <si>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</si>
  <si>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</si>
  <si>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</si>
  <si>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</si>
  <si>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</si>
  <si>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</si>
  <si>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</si>
  <si>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</si>
  <si>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</si>
  <si>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</si>
  <si>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</si>
  <si>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</si>
  <si>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</si>
  <si>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</si>
  <si>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</si>
  <si>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</si>
  <si>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</si>
  <si>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</si>
  <si>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</si>
  <si>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</si>
  <si>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</si>
  <si>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</si>
  <si>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</si>
  <si>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</si>
  <si>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</si>
  <si>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</si>
  <si>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</si>
  <si>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</si>
  <si>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</si>
  <si>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</si>
  <si>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</si>
  <si>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</si>
  <si>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</si>
  <si>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</si>
  <si>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Proveedores por Pagar a Corto Plazo</t>
  </si>
  <si>
    <t>Pasivo No Circulante</t>
  </si>
  <si>
    <t>Destacan entre las principales partidas del Pasivo No Circulante las siguientes:</t>
  </si>
  <si>
    <t>Suma de Pasivos a Largo Plazo</t>
  </si>
  <si>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</si>
  <si>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A su vez se presentan aquellos rubros que en forma individual representan el 8.0% o más del total de los gastos:</t>
  </si>
  <si>
    <t>En el periodo que se informa no hubo variaciones al Patrimonio Contribuido</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</si>
  <si>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</si>
  <si>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</si>
  <si>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</si>
  <si>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</si>
  <si>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</si>
  <si>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</si>
  <si>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</si>
  <si>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</si>
  <si>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</si>
  <si>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</si>
  <si>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</si>
  <si>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</si>
  <si>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</si>
  <si>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</si>
  <si>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</si>
  <si>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</si>
  <si>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</si>
  <si>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</si>
  <si>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</si>
  <si>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</si>
  <si>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</si>
  <si>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</si>
  <si>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</si>
  <si>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</si>
  <si>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</si>
  <si>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</si>
  <si>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</si>
  <si>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</si>
  <si>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</si>
  <si>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</si>
  <si>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</si>
  <si>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</si>
  <si>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</si>
  <si>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</si>
  <si>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</si>
  <si>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</si>
  <si>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</si>
  <si>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</si>
  <si>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</si>
  <si>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</si>
  <si>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</si>
  <si>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</si>
  <si>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</si>
  <si>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</si>
  <si>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</si>
  <si>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</si>
  <si>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</si>
  <si>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</si>
  <si>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</si>
  <si>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</si>
  <si>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</si>
  <si>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</si>
  <si>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</si>
  <si>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</si>
  <si>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</si>
  <si>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</si>
  <si>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</si>
  <si>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</si>
  <si>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</si>
  <si>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</si>
  <si>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</si>
  <si>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</si>
  <si>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</si>
  <si>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</si>
  <si>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</si>
  <si>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</si>
  <si>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</si>
  <si>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</si>
  <si>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</si>
  <si>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</si>
  <si>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</si>
  <si>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</si>
  <si>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</si>
  <si>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</si>
  <si>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</si>
  <si>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</si>
  <si>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</si>
  <si>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</si>
  <si>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</si>
  <si>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</si>
  <si>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</si>
  <si>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</si>
  <si>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</si>
  <si>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</si>
  <si>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</si>
  <si>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</si>
  <si>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</si>
  <si>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</si>
  <si>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</si>
  <si>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</si>
  <si>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</si>
  <si>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</si>
  <si>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</si>
  <si>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</si>
  <si>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</si>
  <si>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</si>
  <si>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</si>
  <si>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</si>
  <si>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</si>
  <si>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</si>
  <si>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</si>
  <si>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</si>
  <si>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</si>
  <si>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</si>
  <si>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</si>
  <si>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</si>
  <si>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</si>
  <si>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</si>
  <si>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</si>
  <si>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</si>
  <si>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</si>
  <si>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Anticipo a Constratistas por Obras a Corto Plazo</t>
  </si>
  <si>
    <t>Representan los derechos de cobro originados en el desarrollo de las actividades del ente público, de los cuales se espera recibir una contraprestación representada en recursos, bienes o servicios; en un plazo menor o igual a doce meses, por motivo de inversión pública.</t>
  </si>
  <si>
    <t>No existen</t>
  </si>
  <si>
    <t>Almacén</t>
  </si>
  <si>
    <t>Participaciones y Aportación de Capital</t>
  </si>
  <si>
    <t>Rubros de Intangibles y Diferidos</t>
  </si>
  <si>
    <t>Se integran de la siguiente manera:</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</si>
  <si>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proximo pasado y correspondiente; pasivos por obligaciones laborales, a continuación se presenta la integración del pasivo:</t>
  </si>
  <si>
    <t>En el periodo que se informa el patrimonio generado, procede de la recepción de las Transferencias Internas Y Asignaciones Del Sector Público por la entidad federativa del Estado de Michoacán, así como por la recepción de ingresos propios del Ente y la generación de energía electrica de la Presa Fco. J Múgica.</t>
  </si>
  <si>
    <t>Sin subsidios de capital del sector central.</t>
  </si>
  <si>
    <t>La falta de liquides de SFA para el pago de las transferencias devengadas, con la fuente de financiamiento 09 Fondo General de Aportaciones, a traido complicaciones al Ente con los contratistas de obra pública y pago de paripasus de convenios con FOFAEM, lo anterior poniendo en estado de vulneravilidad a la CEAC ante las Contralorias. Respecto al ISR retenido directamente por SFA, este no esta siendo transferido al Ente por lo que se tendrán actualizaciones y recargos los cuales serán ajenos a la voluntad del CEAC.</t>
  </si>
  <si>
    <t>27 de diciembre de 2004</t>
  </si>
  <si>
    <t>No a sufrido cambios</t>
  </si>
  <si>
    <t>Gestión integrada de los recursos hídricos</t>
  </si>
  <si>
    <t>La coordinación entre las autoridades Municipales y Estatales, y entre éstas y la Federación, para la administración, explotación, uso y aprovechamiento integral y sustentable de las aguas nacionales y sus bienes inherentes, así como las particulares de manera directa o mediante convenios y acuerdos</t>
  </si>
  <si>
    <t>Organismo público descentralizado del Poder ejecutivo del Estado de Michoacán de Ocampo, dotado de personalidad jurídica y patrimonio propio.</t>
  </si>
  <si>
    <t>La CEAC no está sujeta al impuesto sobre la renta, ni al impuesto al valor agregado, ni al impuesto empresarial a tasa única, ya que no tienen fines lucrativos, teniendo únicamente la obligación de retenciones del ISR a su personal y a terceros que presten servicios.</t>
  </si>
  <si>
    <t>Organismo Público Descentralizado</t>
  </si>
  <si>
    <t xml:space="preserve">La CEAC si ha observado la normatividad emitida por el CONAC y las disposiciones legales aplicables
</t>
  </si>
  <si>
    <t xml:space="preserve">La CEAC esta trabajando con el sistema SAAG.net de INDETEC, y constantemenete se trabaja en el cumplimiento de la normatividad vigente.
</t>
  </si>
  <si>
    <t xml:space="preserve">La CEAC se apega a los postulados básicos
</t>
  </si>
  <si>
    <t>La CEAC trabaja sobre lo indicado por la LGCG</t>
  </si>
  <si>
    <t>La CEAC implemeto lo indicado por la LGCG en el ejercicio 2016</t>
  </si>
  <si>
    <t xml:space="preserve">La CEAC no cuenta activos ni pasivos en moneda extranjera,por lo que no esta sujeta a riesgos canbiarios.
</t>
  </si>
  <si>
    <t>La CEAC aplica las Póliticas de Contabilidad Significativa y estan manifestadas ante su Organo de Gobierno cuando han sido necesarias.</t>
  </si>
  <si>
    <t>La CEAC no cuentra actualmentean con estos rubros.</t>
  </si>
  <si>
    <t>La SFA adeuda a la CEAC por motivo de Transferencias devengadas $ 92´170,389.77 del 2017.</t>
  </si>
  <si>
    <t>La CEAC no cuenta con deuda contratada.</t>
  </si>
  <si>
    <t>La CEAC no ha sido sujeto de calificación crediticia.</t>
  </si>
  <si>
    <t>La CEAC se encuentra en el proceso de actualización y mejora de las medidas de control interno y de desampeño financiero, metas y alcance.</t>
  </si>
  <si>
    <t xml:space="preserve">La CEAC firmo en marzo la conciliación presupuestal 2017. no se tiene a la fecha la certeza del pago de Depp´s Operados y no pagados a la Entidad que forman parte de la Cuenta Pública presentada por SFA. </t>
  </si>
  <si>
    <t>En la CEAC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</si>
  <si>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</si>
  <si>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Miguel Isaac Zamudio Ortiz</t>
  </si>
  <si>
    <t>Coordinador General</t>
  </si>
  <si>
    <t>Delegado Administrativo</t>
  </si>
  <si>
    <t>Contabilidad y Presupuesto</t>
  </si>
  <si>
    <r>
      <t xml:space="preserve">Representa el monto de efectivo disponible propiedad de </t>
    </r>
    <r>
      <rPr>
        <b/>
        <i/>
        <sz val="9"/>
        <color theme="1"/>
        <rFont val="Arial"/>
        <family val="2"/>
      </rPr>
      <t>CEAC</t>
    </r>
    <r>
      <rPr>
        <sz val="9"/>
        <color theme="1"/>
        <rFont val="Arial"/>
        <family val="2"/>
      </rPr>
      <t>, en instituciones bancarias, su importe se integra por:</t>
    </r>
  </si>
  <si>
    <t>Representa el monto de efectivo invertido por CEAC, la cual se efectúa a plazos que van de inversión a la vista hasta 90 días, su importe se integra por:</t>
  </si>
  <si>
    <t>Aún en proceso por parte del Depto de Recursos Materiales</t>
  </si>
  <si>
    <t>A la fecha no existen</t>
  </si>
  <si>
    <t>Contratistas por Obras Públicas por Pagar a Corto Plazo</t>
  </si>
  <si>
    <t>El importe de esta cuenta esta constituido principalmente por: Devengos de estimaciones aún no pagadas. Cabe señalar que los que corresponden a la Fuente de Financiamiento 09 Fondo General y 03 Aportaciones Municipales, algunos estan pendientes desde el 2016 por motivo que SFA no ha depositado los Depp´s operados en Ejercicios Anteriores.</t>
  </si>
  <si>
    <t>Transferencias Otorgadas por Pagar a Corto Plazo</t>
  </si>
  <si>
    <t>El importe de esta cuenta esta constituido principalmente por: Documentos Provisionales otorgados por SFA a la CEAC para atender emergencias de pago anteriores a la apertura presupuestal en el SIGESP. Los cuales se regularizan posteriores a la ampliación presupuestal.</t>
  </si>
  <si>
    <t>Retenciones y Contribuciones por Pagar a Corto Plazo</t>
  </si>
  <si>
    <t>Representa los adeudos con SFA derivados del 5 al millar, con SAT por ISR de operaciones de CEAC, con vencimiento menor o igual a doce meses.</t>
  </si>
  <si>
    <t>Sin Información que revelar</t>
  </si>
  <si>
    <t>En lo referente al registro y valuación del patrimonio de la Entidad , aún no se aplican las depreciaciones correspondientes, en los reportes aún se expresan a valor de adquisición debido a que se está llevando a cabo la conciliación contable e inventario físico del mismo por parte del Departamento de Recursos Materiales.</t>
  </si>
  <si>
    <t>La partida 2117 no incluye las retenciones de ISR de las nóminas que paga la Dirección de Recursos Humanos via SFA y cuyas retenciones estan en cuentas de SFA por los mismos peridos.</t>
  </si>
  <si>
    <t>LA Salvador Daniel Casas García</t>
  </si>
  <si>
    <t>Si continua la falta de liquides de SFA para el pago de las transferencias devengadas, principalmente con la fuente de financiamiento 09 Fondo General de Aportaciones y 02 Ingresos de fuentes Locales , la operación de la Entidad se vera demeritada en el cumplimiento de metas y objetivos de la misma. Respecto a las retenciones de ISR de las nóminas pagadas por cuentasbancariasa de la SFA. Hasta la fecha no han trasferido a CEAC el importe acumulado desde 2015. Lo cual generará actalizaciones recargos adicionles al importe pendiente de enterar al SAT.</t>
  </si>
  <si>
    <t>El OOAPAS adeuda la cantidad de 2´224,340.78 vinculado a la auditoria de APAZU 2014. Se recomienda no considerarse como elegible para futuros contratos.</t>
  </si>
  <si>
    <t>El importe por motivo de las rectificaciones de resultados anteriores, esta integrado por las obras Proagua 2021 que concluyen en este ejercicio fiscal, así como por los pagos de adeudos de ejercicios anteriores de la fuente de Financiamiento 09 Fondo General de Participaciones, 02 Ingresos de Fuentes Locales. Mismos que solo afectan patrimonialmente y no estan relacionados con el presupuesto de egresos del ejercicio actual.</t>
  </si>
  <si>
    <t>En el Estado de situación Financiera  en la cuenta de Valores en Custodia el Importe representa los depositos Municipales CFE por la venta de energía de la Presa Fco. J. Múgica, que deveran ser enviados a la SFA para su Ingreso y afectación presupuestal, estan relacionados con la FF 05 ILE una vez trasformados en presupuesto.</t>
  </si>
  <si>
    <t xml:space="preserve">Se a ajustado el rubro de Ingresos por Venta de Bienes y Prestación de Servicios Servicio, integrandose al rubro de Trasferencias, Asignaciones, Subsidios y Otras Ayudas, por un monto de 25´364,362.64.  El motivo por lo que se encontraban registrados de esa manera, es que no corresponden a la recaudación de SFA, inicialmente se ingresan a CEAC misma que factura a los Municipios por la venta de energía electrica. Posteriormente se tramita su conversión a presupuesto. </t>
  </si>
  <si>
    <t>Transferencias Internas y Asignaciones al Sector Público</t>
  </si>
  <si>
    <t>Representa el valor de los adeudos de los DEPP´s  que se han tramitado ante SFA y estan pendientes de ser pagados a la CEAC de su Subsidio,</t>
  </si>
  <si>
    <t>003</t>
  </si>
  <si>
    <t>001</t>
  </si>
  <si>
    <t>002</t>
  </si>
  <si>
    <t>004</t>
  </si>
  <si>
    <t>005</t>
  </si>
  <si>
    <t>006</t>
  </si>
  <si>
    <t>007</t>
  </si>
  <si>
    <t>Coordinación General</t>
  </si>
  <si>
    <t>Subdirección de Cuencas</t>
  </si>
  <si>
    <t>Subdirrección Técnica</t>
  </si>
  <si>
    <t>Subdirección de Planeación</t>
  </si>
  <si>
    <t>Subdirección de Construcción</t>
  </si>
  <si>
    <t>Subdirección Operación</t>
  </si>
  <si>
    <t>Delegación Administrativa</t>
  </si>
  <si>
    <t>Unidad Administrativa</t>
  </si>
  <si>
    <t>Clave</t>
  </si>
  <si>
    <t>Mtro. Luis Roberto Arias Reyes</t>
  </si>
  <si>
    <t>Conciliaciones Bancarias:</t>
  </si>
  <si>
    <t>AL 31 DE DICIEMBRE DE 2021</t>
  </si>
  <si>
    <t>DERECHOS A RECIBIR EFECTIVO O EQUIVALENTES</t>
  </si>
  <si>
    <t>EFECTIVO</t>
  </si>
  <si>
    <t>BANCOS/TESORERÍA</t>
  </si>
  <si>
    <t>BANCOS/DEPENDENCIAS Y OTROS</t>
  </si>
  <si>
    <t>INVERSIONES TEMPORALES (HASTA 3 MESES)</t>
  </si>
  <si>
    <t>INVERSIONES TEMPORALES (HASTA 3 MESES) NO SE TIENEN</t>
  </si>
  <si>
    <t>FONDOS CON AFECTACIÓN ESPECÍFICA</t>
  </si>
  <si>
    <t>FONDOS CON AFECTACIÓN ESPECÍFICA NO SE TIENEN</t>
  </si>
  <si>
    <t>Fondo de caja</t>
  </si>
  <si>
    <t>Banbajio</t>
  </si>
  <si>
    <t>Banorte</t>
  </si>
  <si>
    <t>Afirme</t>
  </si>
  <si>
    <t>5658091010 Fondo General</t>
  </si>
  <si>
    <t>5658158010 Otros Recursos</t>
  </si>
  <si>
    <t>24874125 Mpios CFE</t>
  </si>
  <si>
    <t>30892632-0101 Ingresos de Fuentes Locales 2021</t>
  </si>
  <si>
    <t>30894679-0101 Fise 2021</t>
  </si>
  <si>
    <t>30893341-0101 Municipales 2021</t>
  </si>
  <si>
    <t>30893614-0101 Fondo General de Participciones 2021</t>
  </si>
  <si>
    <t>30893341-0102 Municipales 2021 Proagua</t>
  </si>
  <si>
    <t>30894679-0102 Fise 2021 Proagua</t>
  </si>
  <si>
    <t>31992258-0101 Proagua 2021 Federal</t>
  </si>
  <si>
    <t>32672909-0101 Gerencia Operativa Cuencas Pátzcuaro Zirahuen</t>
  </si>
  <si>
    <t>33571712-0101 Supervisión Técnica PROAGUA 2021 Estatal</t>
  </si>
  <si>
    <t>DERECHOS A RECIBIR BIENES O SERVICIOS</t>
  </si>
  <si>
    <t>CUENTAS POR COBRAR A CORTO PLAZO</t>
  </si>
  <si>
    <t>DEUDORES DIVERSOS POR COBRAR A CORTO PLAZO</t>
  </si>
  <si>
    <t>OTROS DERECHOS A RECIBIR EFECTIVO O EQUIVALENTES A CORTO PLAZO</t>
  </si>
  <si>
    <t>ANTICIPO A CONTRATISTAS POR OBRAS PÚBLICAS A CORTO PLAZO</t>
  </si>
  <si>
    <t>TERRENOS</t>
  </si>
  <si>
    <t>CONSTRUCCIONES EN PROCESO EN BIENES DE DOMINIO PÚBLICO</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</si>
  <si>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</si>
  <si>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</si>
  <si>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</si>
  <si>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</si>
  <si>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</si>
  <si>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</si>
  <si>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</si>
  <si>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Suma de BIENES MUEBLES</t>
  </si>
  <si>
    <t>SOFTWARE</t>
  </si>
  <si>
    <t>LICENCIAS</t>
  </si>
  <si>
    <t>Subtotal ACTIVOS INTANGIBLES</t>
  </si>
  <si>
    <t>DEPRECIACIÓN ACUMULADA DE BIENES MUEBLES</t>
  </si>
  <si>
    <t>Subtotal DEPRECIACIÓN, DETERIORO Y AMORTIZACIÓN ACUMULADA DE BIENES</t>
  </si>
  <si>
    <t>OTROS ACTIVOS DIFERIDOS</t>
  </si>
  <si>
    <t>PASIVO CIRCULANTE</t>
  </si>
  <si>
    <t>Suma PASIVO CIRCULANTE</t>
  </si>
  <si>
    <t>PASIVO NO CIRCULANTE</t>
  </si>
  <si>
    <t>PROVEEDORES POR PAGAR A CORTO PLAZO</t>
  </si>
  <si>
    <t>CONTRATISTAS POR OBRAS PÚBLICAS POR PAGAR A CORTO PLAZO</t>
  </si>
  <si>
    <t>TRANSFERENCIAS OTORGADAS POR PAGAR A CORTO PLAZO</t>
  </si>
  <si>
    <t>RETENCIONES Y CONTRIBUCIONES POR PAGAR A CORTO PLAZO</t>
  </si>
  <si>
    <t>PROVISIÓN PARA CONTINGENCIAS A LARGO PLAZO</t>
  </si>
  <si>
    <t>Transferencias de Libre Disposición</t>
  </si>
  <si>
    <t>Transferencias Federales Etiquetadas</t>
  </si>
  <si>
    <t>TRANSFERENCIAS INTERNAS Y ASIGNACIONES DEL SECTOR PÚBLICO</t>
  </si>
  <si>
    <t>Intereses de cuentas bancarias</t>
  </si>
  <si>
    <t>INTERESES GANADOS DE TÍTULOS, VALORES Y DEMÁS INSTRUMENTOS FINANCIEROS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</si>
  <si>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</si>
  <si>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</si>
  <si>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</si>
  <si>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</si>
  <si>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</si>
  <si>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</si>
  <si>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Suma de GASTOS Y OTRAS PÉRDIDAS</t>
  </si>
  <si>
    <t>REMUNERACIONES AL PERSONAL DE CARÁCTER PERMANENTE</t>
  </si>
  <si>
    <t>SERVICIOS PROFESIONALES, CIENTÍFICOS Y TÉCNICOS Y OTROS SERVICIOS</t>
  </si>
  <si>
    <t>CONSTRUCCIÓN EN BIENES NO CAPITALIZABLE</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</si>
  <si>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</si>
  <si>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</si>
  <si>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</si>
  <si>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</si>
  <si>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</si>
  <si>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</si>
  <si>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</si>
  <si>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</si>
  <si>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</si>
  <si>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</si>
  <si>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</si>
  <si>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</si>
  <si>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</si>
  <si>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</si>
  <si>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</si>
  <si>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</si>
  <si>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</si>
  <si>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</si>
  <si>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</si>
  <si>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</si>
  <si>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</si>
  <si>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Generación Energía</t>
  </si>
  <si>
    <t>CAMBIOS POR AJUSTES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</si>
</sst>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top/>
      <bottom/>
      <diagonal/>
    </border>
  </borders>
  <cellStyleXfs count="3">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cellStyleXfs>
  <cellXfs count="296">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49" fontId="15" fillId="0" borderId="0" xfId="0" applyNumberFormat="1" applyFont="1" applyFill="1" applyBorder="1" applyAlignment="1">
      <alignment horizontal="right"/>
    </xf>
    <xf numFmtId="44" fontId="15" fillId="0" borderId="0" xfId="2" applyFont="1" applyFill="1" applyBorder="1" applyAlignment="1"/>
    <xf numFmtId="49" fontId="2" fillId="2" borderId="0" xfId="0" applyNumberFormat="1" applyFont="1" applyFill="1" applyBorder="1" applyAlignment="1">
      <alignment vertical="top"/>
    </xf>
    <xf numFmtId="49" fontId="1" fillId="2" borderId="0" xfId="0" applyNumberFormat="1" applyFont="1" applyFill="1" applyBorder="1" applyAlignment="1">
      <alignment vertical="top" wrapText="1"/>
    </xf>
    <xf numFmtId="0" fontId="7" fillId="0" borderId="0" xfId="0" applyFont="1" applyFill="1" applyBorder="1" applyAlignment="1">
      <alignment vertical="top" wrapText="1"/>
    </xf>
    <xf numFmtId="0" fontId="7" fillId="0" borderId="0" xfId="0" applyFont="1" applyFill="1" applyBorder="1" applyAlignment="1">
      <alignment horizontal="center" vertical="top" wrapText="1"/>
    </xf>
    <xf numFmtId="0" fontId="14" fillId="0" borderId="0" xfId="0" applyFont="1" applyAlignment="1">
      <alignment horizontal="justify" vertical="justify"/>
    </xf>
    <xf numFmtId="0" fontId="5" fillId="0" borderId="1" xfId="0" applyFont="1" applyFill="1" applyBorder="1" applyAlignment="1">
      <alignment horizontal="left" vertical="top"/>
    </xf>
    <xf numFmtId="0" fontId="5" fillId="0" borderId="1" xfId="0" quotePrefix="1" applyFont="1" applyFill="1" applyBorder="1" applyAlignment="1">
      <alignment horizontal="left" vertical="top"/>
    </xf>
    <xf numFmtId="0" fontId="5" fillId="0" borderId="1" xfId="0" applyFont="1" applyFill="1" applyBorder="1" applyAlignment="1">
      <alignment horizontal="left" vertical="top"/>
    </xf>
    <xf numFmtId="0" fontId="14" fillId="0" borderId="0" xfId="0" applyFont="1" applyAlignment="1">
      <alignment horizontal="justify" vertical="justify"/>
    </xf>
    <xf numFmtId="49" fontId="14" fillId="0" borderId="2" xfId="0" applyNumberFormat="1" applyFont="1" applyFill="1" applyBorder="1" applyAlignment="1"/>
    <xf numFmtId="49" fontId="14" fillId="0" borderId="3" xfId="0" applyNumberFormat="1" applyFont="1" applyFill="1" applyBorder="1" applyAlignment="1"/>
    <xf numFmtId="164" fontId="14" fillId="0" borderId="2" xfId="0" applyNumberFormat="1" applyFont="1" applyFill="1" applyBorder="1" applyAlignment="1">
      <alignment horizontal="right"/>
    </xf>
    <xf numFmtId="2" fontId="14" fillId="0" borderId="4" xfId="0" applyNumberFormat="1" applyFont="1" applyFill="1" applyBorder="1" applyAlignment="1">
      <alignment horizontal="right"/>
    </xf>
    <xf numFmtId="2" fontId="14" fillId="0" borderId="3" xfId="0" applyNumberFormat="1" applyFont="1" applyFill="1" applyBorder="1" applyAlignment="1">
      <alignment horizontal="right"/>
    </xf>
    <xf numFmtId="9" fontId="14" fillId="0" borderId="2" xfId="0" applyNumberFormat="1" applyFont="1" applyBorder="1" applyAlignment="1"/>
    <xf numFmtId="9" fontId="14" fillId="0" borderId="4" xfId="0" applyNumberFormat="1" applyFont="1" applyBorder="1" applyAlignment="1"/>
    <xf numFmtId="9" fontId="14" fillId="0" borderId="3" xfId="0" applyNumberFormat="1" applyFont="1" applyBorder="1" applyAlignment="1"/>
    <xf numFmtId="0" fontId="5" fillId="0" borderId="1" xfId="0" applyFont="1" applyFill="1" applyBorder="1" applyAlignment="1">
      <alignment horizontal="center" vertical="top"/>
    </xf>
    <xf numFmtId="0" fontId="7" fillId="0" borderId="0" xfId="0" applyFont="1" applyFill="1" applyBorder="1" applyAlignment="1">
      <alignment horizontal="justify" vertical="top" wrapText="1"/>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4" fontId="14" fillId="0" borderId="2" xfId="0" applyNumberFormat="1" applyFont="1" applyBorder="1" applyAlignment="1">
      <alignment horizontal="right"/>
    </xf>
    <xf numFmtId="2" fontId="14" fillId="0" borderId="4" xfId="0" applyNumberFormat="1" applyFont="1" applyBorder="1" applyAlignment="1">
      <alignment horizontal="right"/>
    </xf>
    <xf numFmtId="2" fontId="14" fillId="0" borderId="3" xfId="0" applyNumberFormat="1" applyFont="1" applyBorder="1" applyAlignment="1">
      <alignment horizontal="right"/>
    </xf>
    <xf numFmtId="0" fontId="14" fillId="0" borderId="1" xfId="0" applyNumberFormat="1" applyFont="1" applyFill="1" applyBorder="1" applyAlignment="1"/>
    <xf numFmtId="164" fontId="14" fillId="0" borderId="1" xfId="0" applyNumberFormat="1" applyFont="1" applyFill="1" applyBorder="1" applyAlignment="1"/>
    <xf numFmtId="0" fontId="15" fillId="0" borderId="0" xfId="0" applyFont="1" applyFill="1" applyBorder="1" applyAlignment="1">
      <alignment horizontal="center"/>
    </xf>
    <xf numFmtId="164" fontId="14" fillId="0" borderId="1" xfId="0" applyNumberFormat="1" applyFont="1" applyBorder="1" applyAlignment="1">
      <alignment horizontal="right"/>
    </xf>
    <xf numFmtId="2" fontId="14" fillId="0" borderId="1" xfId="0" applyNumberFormat="1" applyFont="1" applyBorder="1" applyAlignment="1">
      <alignment horizontal="right"/>
    </xf>
    <xf numFmtId="2" fontId="14" fillId="0" borderId="0" xfId="0" applyNumberFormat="1" applyFont="1" applyBorder="1" applyAlignment="1">
      <alignment horizontal="right"/>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7" fillId="0" borderId="0" xfId="0" applyFont="1" applyFill="1" applyBorder="1" applyAlignment="1">
      <alignment horizontal="left" vertical="top" wrapText="1"/>
    </xf>
    <xf numFmtId="0" fontId="5" fillId="0" borderId="6" xfId="0" applyFont="1" applyFill="1" applyBorder="1" applyAlignment="1">
      <alignment horizontal="center" vertical="top"/>
    </xf>
    <xf numFmtId="0" fontId="5" fillId="0" borderId="0" xfId="0" applyFont="1" applyFill="1" applyBorder="1" applyAlignment="1">
      <alignment horizontal="center" vertical="top"/>
    </xf>
    <xf numFmtId="0" fontId="7" fillId="0" borderId="0" xfId="0" applyFont="1" applyFill="1" applyBorder="1" applyAlignment="1">
      <alignment vertical="top" wrapText="1"/>
    </xf>
    <xf numFmtId="49" fontId="10" fillId="2" borderId="0" xfId="0" applyNumberFormat="1" applyFont="1" applyFill="1" applyBorder="1" applyAlignment="1">
      <alignment horizontal="justify" vertical="justify"/>
    </xf>
    <xf numFmtId="49" fontId="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7" fillId="0" borderId="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29" xfId="0" applyFont="1" applyFill="1" applyBorder="1" applyAlignment="1">
      <alignment horizontal="justify" vertical="top" wrapText="1"/>
    </xf>
    <xf numFmtId="0" fontId="7" fillId="0" borderId="0" xfId="0" applyFont="1" applyFill="1" applyBorder="1" applyAlignment="1">
      <alignment horizontal="center" vertical="top" wrapText="1"/>
    </xf>
    <xf numFmtId="0" fontId="10"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4" fillId="0" borderId="1" xfId="0" applyNumberFormat="1" applyFont="1" applyFill="1" applyBorder="1" applyAlignment="1"/>
    <xf numFmtId="4" fontId="14" fillId="0" borderId="1" xfId="0" applyNumberFormat="1" applyFont="1" applyFill="1" applyBorder="1" applyAlignment="1"/>
    <xf numFmtId="0" fontId="2" fillId="0" borderId="0" xfId="0" applyFont="1" applyFill="1" applyBorder="1" applyAlignment="1">
      <alignment horizontal="center" vertical="top"/>
    </xf>
    <xf numFmtId="0" fontId="1" fillId="0" borderId="0" xfId="0" applyFont="1" applyFill="1" applyBorder="1" applyAlignment="1">
      <alignment horizontal="center" vertical="justify"/>
    </xf>
    <xf numFmtId="164" fontId="14" fillId="0" borderId="1" xfId="0" applyNumberFormat="1" applyFont="1" applyFill="1" applyBorder="1" applyAlignment="1">
      <alignment horizontal="right"/>
    </xf>
    <xf numFmtId="4" fontId="14" fillId="0" borderId="1" xfId="0" applyNumberFormat="1" applyFont="1" applyFill="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0" fontId="10" fillId="2" borderId="0" xfId="0" applyFont="1" applyFill="1" applyBorder="1" applyAlignment="1">
      <alignment horizontal="justify" vertical="justify"/>
    </xf>
    <xf numFmtId="0" fontId="8" fillId="2" borderId="0" xfId="0" applyFont="1" applyFill="1" applyBorder="1" applyAlignment="1">
      <alignment horizontal="justify" vertical="justify"/>
    </xf>
    <xf numFmtId="0" fontId="14" fillId="0" borderId="0" xfId="0" applyFont="1" applyAlignment="1">
      <alignment horizontal="justify" vertical="justify" wrapText="1"/>
    </xf>
    <xf numFmtId="0" fontId="1" fillId="2" borderId="0" xfId="0" applyFont="1" applyFill="1" applyBorder="1" applyAlignment="1">
      <alignment horizontal="justify" vertical="justify" wrapText="1"/>
    </xf>
    <xf numFmtId="0" fontId="8" fillId="2" borderId="0" xfId="0" applyFont="1" applyFill="1" applyBorder="1" applyAlignment="1">
      <alignment horizontal="center" vertical="justify"/>
    </xf>
    <xf numFmtId="49" fontId="14" fillId="0" borderId="4" xfId="0" applyNumberFormat="1" applyFont="1" applyFill="1" applyBorder="1" applyAlignment="1"/>
    <xf numFmtId="4" fontId="14" fillId="0" borderId="4" xfId="0" applyNumberFormat="1" applyFont="1" applyFill="1" applyBorder="1" applyAlignment="1">
      <alignment horizontal="right"/>
    </xf>
    <xf numFmtId="4" fontId="14" fillId="0" borderId="3" xfId="0" applyNumberFormat="1" applyFont="1" applyFill="1" applyBorder="1" applyAlignment="1">
      <alignment horizontal="right"/>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2" fontId="14" fillId="0" borderId="1" xfId="0" applyNumberFormat="1" applyFont="1" applyFill="1" applyBorder="1" applyAlignment="1">
      <alignment horizontal="right"/>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wrapText="1"/>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15" fillId="0" borderId="1" xfId="0" applyFont="1" applyFill="1" applyBorder="1" applyAlignment="1">
      <alignment horizontal="left"/>
    </xf>
    <xf numFmtId="49" fontId="14" fillId="0" borderId="1" xfId="0" applyNumberFormat="1" applyFont="1" applyFill="1" applyBorder="1" applyAlignment="1">
      <alignment horizontal="left" wrapText="1"/>
    </xf>
    <xf numFmtId="49" fontId="15" fillId="0" borderId="1" xfId="0" applyNumberFormat="1" applyFont="1" applyFill="1" applyBorder="1" applyAlignment="1">
      <alignment horizontal="right"/>
    </xf>
    <xf numFmtId="9" fontId="14" fillId="0" borderId="1" xfId="0" applyNumberFormat="1" applyFont="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4" fontId="14" fillId="0" borderId="2" xfId="0" applyNumberFormat="1" applyFont="1" applyBorder="1" applyAlignment="1">
      <alignment horizontal="right"/>
    </xf>
    <xf numFmtId="4" fontId="14" fillId="0" borderId="4" xfId="0" applyNumberFormat="1" applyFont="1" applyBorder="1" applyAlignment="1">
      <alignment horizontal="right"/>
    </xf>
    <xf numFmtId="4" fontId="14"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44" fontId="15" fillId="0" borderId="1" xfId="2" applyFont="1" applyBorder="1" applyAlignment="1"/>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2" fillId="0" borderId="1" xfId="0" applyFont="1" applyFill="1" applyBorder="1" applyAlignment="1">
      <alignment horizontal="center" vertical="top" wrapText="1"/>
    </xf>
    <xf numFmtId="0" fontId="5" fillId="0" borderId="2"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3" xfId="0" applyFont="1" applyFill="1" applyBorder="1" applyAlignment="1">
      <alignment horizontal="justify"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0" borderId="0" xfId="0" applyFont="1" applyFill="1" applyBorder="1" applyAlignment="1">
      <alignment vertical="justify"/>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4" fontId="14" fillId="0" borderId="1" xfId="0" applyNumberFormat="1" applyFont="1" applyBorder="1" applyAlignment="1">
      <alignment horizontal="right"/>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7" fillId="0" borderId="2" xfId="0" applyFont="1" applyFill="1" applyBorder="1" applyAlignment="1">
      <alignment horizontal="justify" vertical="top" wrapText="1"/>
    </xf>
    <xf numFmtId="0" fontId="7" fillId="0" borderId="4"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9" fillId="2" borderId="0" xfId="0" applyFont="1" applyFill="1" applyBorder="1" applyAlignment="1">
      <alignment horizontal="justify" vertical="justify"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29" xfId="0" applyFont="1" applyFill="1" applyBorder="1" applyAlignment="1">
      <alignment horizontal="center" vertical="top" wrapText="1"/>
    </xf>
    <xf numFmtId="0" fontId="2" fillId="0" borderId="0" xfId="0" applyFont="1" applyFill="1" applyBorder="1" applyAlignment="1">
      <alignment horizontal="center" vertical="top" wrapText="1"/>
    </xf>
    <xf numFmtId="0" fontId="7" fillId="0" borderId="9"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49" fontId="15" fillId="0" borderId="1" xfId="0" applyNumberFormat="1" applyFont="1" applyBorder="1" applyAlignment="1"/>
    <xf numFmtId="49" fontId="15" fillId="0" borderId="0" xfId="0" applyNumberFormat="1" applyFont="1" applyBorder="1" applyAlignment="1">
      <alignment horizontal="right"/>
    </xf>
    <xf numFmtId="44" fontId="15" fillId="0" borderId="0" xfId="2" applyFont="1" applyBorder="1" applyAlignment="1">
      <alignment horizontal="right"/>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24"/>
  <sheetViews>
    <sheetView tabSelected="1" zoomScaleNormal="100" workbookViewId="0">
      <selection activeCell="A61" sqref="A61:XFD61"/>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7" customFormat="1" ht="12" customHeight="1" x14ac:dyDescent="0.2">
      <c r="A1" s="216" t="s">
        <v>412</v>
      </c>
      <c r="B1" s="216"/>
      <c r="C1" s="216"/>
      <c r="D1" s="216"/>
      <c r="E1" s="216"/>
      <c r="F1" s="216"/>
      <c r="G1" s="216"/>
      <c r="H1" s="216"/>
      <c r="I1" s="216"/>
      <c r="J1" s="216"/>
      <c r="K1" s="216"/>
      <c r="L1" s="216"/>
      <c r="M1" s="216"/>
      <c r="N1" s="216"/>
      <c r="O1" s="216"/>
      <c r="P1" s="216"/>
    </row>
    <row r="2" spans="1:16" ht="12" customHeight="1" x14ac:dyDescent="0.2">
      <c r="A2" s="49"/>
      <c r="B2" s="49"/>
      <c r="C2" s="49"/>
      <c r="D2" s="49"/>
      <c r="E2" s="49"/>
      <c r="F2" s="49"/>
      <c r="G2" s="49"/>
      <c r="H2" s="49"/>
      <c r="I2" s="49"/>
      <c r="J2" s="49"/>
      <c r="K2" s="49"/>
      <c r="L2" s="49"/>
      <c r="M2" s="49"/>
      <c r="N2" s="49"/>
      <c r="O2" s="49"/>
      <c r="P2" s="49"/>
    </row>
    <row r="3" spans="1:16" x14ac:dyDescent="0.2">
      <c r="A3" s="55"/>
      <c r="B3" s="217" t="s">
        <v>286</v>
      </c>
      <c r="C3" s="217"/>
      <c r="D3" s="217"/>
      <c r="E3" s="217"/>
      <c r="F3" s="217"/>
      <c r="G3" s="217"/>
      <c r="H3" s="217"/>
      <c r="I3" s="217"/>
      <c r="J3" s="217"/>
      <c r="K3" s="217"/>
      <c r="L3" s="217"/>
      <c r="M3" s="217"/>
      <c r="N3" s="217"/>
      <c r="O3" s="217"/>
      <c r="P3" s="217"/>
    </row>
    <row r="4" spans="1:16" x14ac:dyDescent="0.2">
      <c r="A4" s="55"/>
      <c r="B4" s="217"/>
      <c r="C4" s="217"/>
      <c r="D4" s="217"/>
      <c r="E4" s="217"/>
      <c r="F4" s="217"/>
      <c r="G4" s="217"/>
      <c r="H4" s="217"/>
      <c r="I4" s="217"/>
      <c r="J4" s="217"/>
      <c r="K4" s="217"/>
      <c r="L4" s="217"/>
      <c r="M4" s="217"/>
      <c r="N4" s="217"/>
      <c r="O4" s="217"/>
      <c r="P4" s="217"/>
    </row>
    <row r="5" spans="1:16" x14ac:dyDescent="0.2">
      <c r="A5" s="55"/>
      <c r="B5" s="217"/>
      <c r="C5" s="217"/>
      <c r="D5" s="217"/>
      <c r="E5" s="217"/>
      <c r="F5" s="217"/>
      <c r="G5" s="217"/>
      <c r="H5" s="217"/>
      <c r="I5" s="217"/>
      <c r="J5" s="217"/>
      <c r="K5" s="217"/>
      <c r="L5" s="217"/>
      <c r="M5" s="217"/>
      <c r="N5" s="217"/>
      <c r="O5" s="217"/>
      <c r="P5" s="217"/>
    </row>
    <row r="6" spans="1:16" x14ac:dyDescent="0.2">
      <c r="A6" s="55"/>
      <c r="B6" s="217"/>
      <c r="C6" s="217"/>
      <c r="D6" s="217"/>
      <c r="E6" s="217"/>
      <c r="F6" s="217"/>
      <c r="G6" s="217"/>
      <c r="H6" s="217"/>
      <c r="I6" s="217"/>
      <c r="J6" s="217"/>
      <c r="K6" s="217"/>
      <c r="L6" s="217"/>
      <c r="M6" s="217"/>
      <c r="N6" s="217"/>
      <c r="O6" s="217"/>
      <c r="P6" s="217"/>
    </row>
    <row r="7" spans="1:16" x14ac:dyDescent="0.2">
      <c r="A7" s="55"/>
      <c r="B7" s="217"/>
      <c r="C7" s="217"/>
      <c r="D7" s="217"/>
      <c r="E7" s="217"/>
      <c r="F7" s="217"/>
      <c r="G7" s="217"/>
      <c r="H7" s="217"/>
      <c r="I7" s="217"/>
      <c r="J7" s="217"/>
      <c r="K7" s="217"/>
      <c r="L7" s="217"/>
      <c r="M7" s="217"/>
      <c r="N7" s="217"/>
      <c r="O7" s="217"/>
      <c r="P7" s="217"/>
    </row>
    <row r="8" spans="1:16" ht="14.25" customHeight="1" x14ac:dyDescent="0.2">
      <c r="A8" s="55"/>
      <c r="B8" s="56"/>
      <c r="C8" s="56"/>
      <c r="D8" s="56"/>
      <c r="E8" s="56"/>
      <c r="F8" s="56"/>
      <c r="G8" s="56"/>
      <c r="H8" s="56"/>
      <c r="I8" s="56"/>
      <c r="J8" s="56"/>
      <c r="K8" s="56"/>
      <c r="L8" s="56"/>
      <c r="M8" s="56"/>
      <c r="N8" s="56"/>
      <c r="O8" s="56"/>
      <c r="P8" s="56"/>
    </row>
    <row r="9" spans="1:16" ht="12" customHeight="1" x14ac:dyDescent="0.2">
      <c r="A9" s="55"/>
      <c r="B9" s="57" t="s">
        <v>11</v>
      </c>
      <c r="C9" s="52" t="s">
        <v>10</v>
      </c>
      <c r="D9" s="58"/>
      <c r="E9" s="58"/>
      <c r="F9" s="58"/>
      <c r="G9" s="58"/>
      <c r="H9" s="58"/>
      <c r="I9" s="58"/>
      <c r="J9" s="58"/>
      <c r="K9" s="58"/>
      <c r="L9" s="58"/>
      <c r="M9" s="58"/>
      <c r="N9" s="58"/>
      <c r="O9" s="58"/>
      <c r="P9" s="58"/>
    </row>
    <row r="10" spans="1:16" ht="12" customHeight="1" x14ac:dyDescent="0.2">
      <c r="A10" s="55"/>
      <c r="B10" s="57" t="s">
        <v>12</v>
      </c>
      <c r="C10" s="52" t="s">
        <v>13</v>
      </c>
      <c r="D10" s="58"/>
      <c r="E10" s="58"/>
      <c r="F10" s="58"/>
      <c r="G10" s="58"/>
      <c r="H10" s="58"/>
      <c r="I10" s="58"/>
      <c r="J10" s="58"/>
      <c r="K10" s="58"/>
      <c r="L10" s="58"/>
      <c r="M10" s="58"/>
      <c r="N10" s="58"/>
      <c r="O10" s="58"/>
      <c r="P10" s="58"/>
    </row>
    <row r="11" spans="1:16" ht="12" customHeight="1" x14ac:dyDescent="0.2">
      <c r="A11" s="55"/>
      <c r="B11" s="57" t="s">
        <v>14</v>
      </c>
      <c r="C11" s="52" t="s">
        <v>15</v>
      </c>
      <c r="D11" s="58"/>
      <c r="E11" s="58"/>
      <c r="F11" s="58"/>
      <c r="G11" s="58"/>
      <c r="H11" s="58"/>
      <c r="I11" s="58"/>
      <c r="J11" s="58"/>
      <c r="K11" s="58"/>
      <c r="L11" s="58"/>
      <c r="M11" s="58"/>
      <c r="N11" s="58"/>
      <c r="O11" s="58"/>
      <c r="P11" s="58"/>
    </row>
    <row r="12" spans="1:16" ht="12" customHeight="1" x14ac:dyDescent="0.2">
      <c r="B12" s="3"/>
      <c r="C12" s="9"/>
    </row>
    <row r="13" spans="1:16" ht="12" customHeight="1" x14ac:dyDescent="0.2">
      <c r="A13" s="165" t="s">
        <v>1</v>
      </c>
      <c r="B13" s="165"/>
      <c r="C13" s="165"/>
      <c r="D13" s="165"/>
      <c r="E13" s="165"/>
      <c r="F13" s="165"/>
      <c r="G13" s="165"/>
      <c r="H13" s="165"/>
      <c r="I13" s="165"/>
      <c r="J13" s="165"/>
      <c r="K13" s="165"/>
      <c r="L13" s="165"/>
      <c r="M13" s="165"/>
      <c r="N13" s="165"/>
      <c r="O13" s="165"/>
      <c r="P13" s="165"/>
    </row>
    <row r="14" spans="1:16" ht="12" customHeight="1" x14ac:dyDescent="0.2">
      <c r="A14" s="4"/>
      <c r="B14" s="4"/>
      <c r="C14" s="4"/>
      <c r="D14" s="4"/>
      <c r="E14" s="6"/>
      <c r="F14" s="4"/>
      <c r="G14" s="6"/>
      <c r="H14" s="4"/>
      <c r="I14" s="6"/>
      <c r="J14" s="4"/>
      <c r="K14" s="6"/>
      <c r="L14" s="4"/>
      <c r="M14" s="6"/>
      <c r="N14" s="4"/>
      <c r="O14" s="6"/>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29" t="s">
        <v>192</v>
      </c>
      <c r="C19" s="2" t="s">
        <v>17</v>
      </c>
    </row>
    <row r="20" spans="1:17" ht="12" customHeight="1" x14ac:dyDescent="0.2">
      <c r="B20" s="29"/>
      <c r="C20" s="2"/>
    </row>
    <row r="21" spans="1:17" ht="12" customHeight="1" x14ac:dyDescent="0.2">
      <c r="A21" s="2"/>
      <c r="B21" s="59" t="s">
        <v>86</v>
      </c>
      <c r="C21" s="155" t="s">
        <v>64</v>
      </c>
      <c r="D21" s="155"/>
      <c r="E21" s="155"/>
      <c r="F21" s="155"/>
      <c r="G21" s="155"/>
      <c r="H21" s="155"/>
      <c r="I21" s="155"/>
      <c r="J21" s="155"/>
      <c r="K21" s="155"/>
      <c r="L21" s="155"/>
      <c r="M21" s="155"/>
      <c r="N21" s="155"/>
      <c r="O21" s="155"/>
      <c r="P21" s="155"/>
    </row>
    <row r="22" spans="1:17" ht="12" customHeight="1" x14ac:dyDescent="0.2">
      <c r="B22" s="53"/>
      <c r="C22" s="155"/>
      <c r="D22" s="155"/>
      <c r="E22" s="155"/>
      <c r="F22" s="155"/>
      <c r="G22" s="155"/>
      <c r="H22" s="155"/>
      <c r="I22" s="155"/>
      <c r="J22" s="155"/>
      <c r="K22" s="155"/>
      <c r="L22" s="155"/>
      <c r="M22" s="155"/>
      <c r="N22" s="155"/>
      <c r="O22" s="155"/>
      <c r="P22" s="155"/>
    </row>
    <row r="23" spans="1:17" ht="12" customHeight="1" x14ac:dyDescent="0.2">
      <c r="B23" s="23"/>
      <c r="C23" s="23"/>
      <c r="D23" s="23"/>
      <c r="E23" s="23"/>
      <c r="F23" s="23"/>
      <c r="G23" s="23"/>
      <c r="H23" s="23"/>
      <c r="I23" s="23"/>
      <c r="J23" s="23"/>
      <c r="K23" s="23"/>
      <c r="L23" s="23"/>
      <c r="M23" s="23"/>
      <c r="N23" s="23"/>
      <c r="O23" s="23"/>
      <c r="P23" s="23"/>
      <c r="Q23" s="23"/>
    </row>
    <row r="24" spans="1:17" ht="12" customHeight="1" x14ac:dyDescent="0.2">
      <c r="B24" s="23"/>
      <c r="C24" s="30" t="s">
        <v>193</v>
      </c>
      <c r="D24" s="13"/>
      <c r="E24" s="13"/>
      <c r="F24" s="13"/>
      <c r="G24" s="13"/>
      <c r="H24" s="13"/>
      <c r="I24" s="13"/>
      <c r="J24" s="13"/>
      <c r="K24" s="13"/>
      <c r="L24" s="13"/>
      <c r="M24" s="13"/>
      <c r="N24" s="13"/>
      <c r="O24" s="13"/>
      <c r="P24" s="13"/>
    </row>
    <row r="25" spans="1:17" ht="12" customHeight="1" x14ac:dyDescent="0.2">
      <c r="B25" s="23"/>
      <c r="C25" s="13"/>
      <c r="D25" s="13"/>
      <c r="E25" s="13"/>
      <c r="F25" s="13"/>
      <c r="G25" s="13"/>
      <c r="H25" s="13"/>
      <c r="I25" s="13"/>
      <c r="J25" s="13"/>
      <c r="K25" s="13"/>
      <c r="L25" s="13"/>
      <c r="M25" s="13"/>
      <c r="N25" s="13"/>
      <c r="O25" s="13"/>
      <c r="P25" s="13"/>
    </row>
    <row r="26" spans="1:17" ht="12" customHeight="1" x14ac:dyDescent="0.2">
      <c r="B26" s="23"/>
      <c r="C26" s="13"/>
      <c r="D26" s="129" t="s">
        <v>194</v>
      </c>
      <c r="E26" s="129"/>
      <c r="F26" s="129"/>
      <c r="G26" s="129"/>
      <c r="H26" s="129"/>
      <c r="I26" s="129"/>
      <c r="J26" s="130">
        <v>2021</v>
      </c>
      <c r="K26" s="130"/>
      <c r="L26" s="130"/>
      <c r="M26" s="130">
        <v>2020</v>
      </c>
      <c r="N26" s="130"/>
      <c r="O26" s="130"/>
    </row>
    <row r="27" spans="1:17" ht="12" customHeight="1" x14ac:dyDescent="0.2">
      <c r="B27" s="23"/>
      <c r="C27" s="13"/>
      <c r="D27" s="131" t="s">
        <v>414</v>
      </c>
      <c r="E27" s="132"/>
      <c r="F27" s="132"/>
      <c r="G27" s="132"/>
      <c r="H27" s="132"/>
      <c r="I27" s="133"/>
      <c r="J27" s="134">
        <v>0</v>
      </c>
      <c r="K27" s="135"/>
      <c r="L27" s="136"/>
      <c r="M27" s="134">
        <v>10000</v>
      </c>
      <c r="N27" s="135"/>
      <c r="O27" s="136"/>
    </row>
    <row r="28" spans="1:17" ht="12" customHeight="1" x14ac:dyDescent="0.2">
      <c r="B28" s="23"/>
      <c r="C28" s="13"/>
      <c r="D28" s="131" t="s">
        <v>415</v>
      </c>
      <c r="E28" s="132"/>
      <c r="F28" s="132"/>
      <c r="G28" s="132"/>
      <c r="H28" s="132"/>
      <c r="I28" s="133"/>
      <c r="J28" s="134">
        <v>33417111.579999998</v>
      </c>
      <c r="K28" s="135"/>
      <c r="L28" s="136"/>
      <c r="M28" s="134">
        <v>147293206.28999999</v>
      </c>
      <c r="N28" s="135"/>
      <c r="O28" s="136"/>
    </row>
    <row r="29" spans="1:17" ht="12" customHeight="1" x14ac:dyDescent="0.2">
      <c r="B29" s="23"/>
      <c r="C29" s="13"/>
      <c r="D29" s="186" t="s">
        <v>416</v>
      </c>
      <c r="E29" s="186"/>
      <c r="F29" s="186"/>
      <c r="G29" s="186"/>
      <c r="H29" s="186"/>
      <c r="I29" s="186"/>
      <c r="J29" s="140">
        <v>0</v>
      </c>
      <c r="K29" s="141"/>
      <c r="L29" s="141"/>
      <c r="M29" s="140">
        <v>0</v>
      </c>
      <c r="N29" s="141"/>
      <c r="O29" s="141"/>
    </row>
    <row r="30" spans="1:17" ht="12" customHeight="1" x14ac:dyDescent="0.2">
      <c r="B30" s="23"/>
      <c r="C30" s="13"/>
      <c r="D30" s="186" t="s">
        <v>417</v>
      </c>
      <c r="E30" s="186"/>
      <c r="F30" s="186"/>
      <c r="G30" s="186"/>
      <c r="H30" s="186"/>
      <c r="I30" s="186"/>
      <c r="J30" s="140">
        <v>0</v>
      </c>
      <c r="K30" s="141"/>
      <c r="L30" s="141"/>
      <c r="M30" s="141">
        <v>0</v>
      </c>
      <c r="N30" s="141"/>
      <c r="O30" s="141"/>
    </row>
    <row r="31" spans="1:17" ht="12" customHeight="1" x14ac:dyDescent="0.2">
      <c r="B31" s="23"/>
      <c r="C31" s="13"/>
      <c r="D31" s="186" t="s">
        <v>419</v>
      </c>
      <c r="E31" s="186"/>
      <c r="F31" s="186"/>
      <c r="G31" s="186"/>
      <c r="H31" s="186"/>
      <c r="I31" s="186"/>
      <c r="J31" s="140">
        <v>0</v>
      </c>
      <c r="K31" s="141"/>
      <c r="L31" s="141"/>
      <c r="M31" s="140">
        <v>0</v>
      </c>
      <c r="N31" s="141"/>
      <c r="O31" s="141"/>
    </row>
    <row r="32" spans="1:17" ht="12" customHeight="1" x14ac:dyDescent="0.2">
      <c r="B32" s="23"/>
      <c r="C32" s="13"/>
      <c r="D32" s="187" t="s">
        <v>196</v>
      </c>
      <c r="E32" s="188"/>
      <c r="F32" s="188"/>
      <c r="G32" s="188"/>
      <c r="H32" s="188"/>
      <c r="I32" s="189"/>
      <c r="J32" s="215">
        <f>SUM(J28:L31)</f>
        <v>33417111.579999998</v>
      </c>
      <c r="K32" s="215"/>
      <c r="L32" s="215"/>
      <c r="M32" s="215">
        <f>SUM(M28:O31)</f>
        <v>147293206.28999999</v>
      </c>
      <c r="N32" s="215"/>
      <c r="O32" s="215"/>
    </row>
    <row r="33" spans="2:16" ht="12" customHeight="1" x14ac:dyDescent="0.2">
      <c r="B33" s="23"/>
      <c r="C33" s="13"/>
      <c r="D33" s="13"/>
      <c r="E33" s="13"/>
      <c r="F33" s="13"/>
      <c r="G33" s="13"/>
      <c r="H33" s="13"/>
      <c r="I33" s="13"/>
      <c r="J33" s="13"/>
      <c r="K33" s="13"/>
      <c r="L33" s="13"/>
      <c r="M33" s="13"/>
      <c r="N33" s="13"/>
      <c r="O33" s="13"/>
      <c r="P33" s="13"/>
    </row>
    <row r="34" spans="2:16" ht="12" customHeight="1" x14ac:dyDescent="0.2">
      <c r="B34" s="23"/>
      <c r="C34" s="31" t="s">
        <v>197</v>
      </c>
      <c r="D34" s="13"/>
      <c r="E34" s="13"/>
      <c r="F34" s="13"/>
      <c r="G34" s="13"/>
      <c r="H34" s="13"/>
      <c r="I34" s="13"/>
      <c r="J34" s="13"/>
      <c r="K34" s="13"/>
      <c r="L34" s="13"/>
      <c r="M34" s="13"/>
      <c r="N34" s="13"/>
      <c r="O34" s="13"/>
      <c r="P34" s="13"/>
    </row>
    <row r="35" spans="2:16" ht="12" customHeight="1" x14ac:dyDescent="0.2">
      <c r="B35" s="23"/>
      <c r="C35" s="31"/>
      <c r="D35" s="13"/>
      <c r="E35" s="13"/>
      <c r="F35" s="13"/>
      <c r="G35" s="13"/>
      <c r="H35" s="13"/>
      <c r="I35" s="13"/>
      <c r="J35" s="13"/>
      <c r="K35" s="13"/>
      <c r="L35" s="13"/>
      <c r="M35" s="13"/>
      <c r="N35" s="13"/>
      <c r="O35" s="13"/>
      <c r="P35" s="13"/>
    </row>
    <row r="36" spans="2:16" ht="12" customHeight="1" x14ac:dyDescent="0.2">
      <c r="B36" s="23"/>
      <c r="C36" s="32" t="s">
        <v>373</v>
      </c>
      <c r="D36" s="13"/>
      <c r="E36" s="13"/>
      <c r="F36" s="13"/>
      <c r="G36" s="13"/>
      <c r="H36" s="13"/>
      <c r="I36" s="13"/>
      <c r="J36" s="13"/>
      <c r="K36" s="13"/>
      <c r="L36" s="13"/>
      <c r="M36" s="13"/>
      <c r="N36" s="13"/>
      <c r="O36" s="13"/>
      <c r="P36" s="13"/>
    </row>
    <row r="37" spans="2:16" ht="12" customHeight="1" x14ac:dyDescent="0.2">
      <c r="B37" s="23"/>
      <c r="C37" s="13"/>
      <c r="D37" s="13"/>
      <c r="E37" s="13"/>
      <c r="F37" s="13"/>
      <c r="G37" s="13"/>
      <c r="H37" s="13"/>
      <c r="I37" s="13"/>
      <c r="J37" s="13"/>
      <c r="K37" s="13"/>
      <c r="L37" s="13"/>
      <c r="M37" s="13"/>
      <c r="N37" s="13"/>
      <c r="O37" s="13"/>
      <c r="P37" s="13"/>
    </row>
    <row r="38" spans="2:16" ht="12" customHeight="1" x14ac:dyDescent="0.2">
      <c r="B38" s="23"/>
      <c r="C38" s="13"/>
      <c r="D38" s="13"/>
      <c r="E38" s="13"/>
      <c r="F38" s="129" t="s">
        <v>198</v>
      </c>
      <c r="G38" s="129"/>
      <c r="H38" s="129"/>
      <c r="I38" s="129"/>
      <c r="J38" s="129"/>
      <c r="K38" s="130" t="s">
        <v>199</v>
      </c>
      <c r="L38" s="130"/>
      <c r="M38" s="130"/>
      <c r="O38" s="13"/>
      <c r="P38" s="13"/>
    </row>
    <row r="39" spans="2:16" ht="12" customHeight="1" x14ac:dyDescent="0.2">
      <c r="B39" s="23"/>
      <c r="C39" s="13"/>
      <c r="D39" s="13"/>
      <c r="E39" s="13"/>
      <c r="F39" s="186" t="s">
        <v>421</v>
      </c>
      <c r="G39" s="186"/>
      <c r="H39" s="186"/>
      <c r="I39" s="186"/>
      <c r="J39" s="186"/>
      <c r="K39" s="140">
        <v>0</v>
      </c>
      <c r="L39" s="141"/>
      <c r="M39" s="141"/>
      <c r="O39" s="13"/>
      <c r="P39" s="13"/>
    </row>
    <row r="40" spans="2:16" ht="12" customHeight="1" x14ac:dyDescent="0.2">
      <c r="B40" s="23"/>
      <c r="C40" s="13"/>
      <c r="D40" s="13"/>
      <c r="E40" s="13"/>
      <c r="F40" s="186" t="s">
        <v>422</v>
      </c>
      <c r="G40" s="186"/>
      <c r="H40" s="186"/>
      <c r="I40" s="186"/>
      <c r="J40" s="186"/>
      <c r="K40" s="140">
        <v>33417111.579999998</v>
      </c>
      <c r="L40" s="141"/>
      <c r="M40" s="141"/>
      <c r="O40" s="13"/>
      <c r="P40" s="13"/>
    </row>
    <row r="41" spans="2:16" ht="12" customHeight="1" x14ac:dyDescent="0.2">
      <c r="B41" s="23"/>
      <c r="C41" s="13"/>
      <c r="D41" s="13"/>
      <c r="E41" s="13"/>
      <c r="F41" s="186" t="s">
        <v>423</v>
      </c>
      <c r="G41" s="186"/>
      <c r="H41" s="186"/>
      <c r="I41" s="186"/>
      <c r="J41" s="186"/>
      <c r="K41" s="140">
        <v>0</v>
      </c>
      <c r="L41" s="141"/>
      <c r="M41" s="141"/>
      <c r="O41" s="13"/>
      <c r="P41" s="13"/>
    </row>
    <row r="42" spans="2:16" ht="12" customHeight="1" x14ac:dyDescent="0.2">
      <c r="B42" s="23"/>
      <c r="C42" s="13"/>
      <c r="D42" s="13"/>
      <c r="E42" s="13"/>
      <c r="F42" s="186" t="s">
        <v>424</v>
      </c>
      <c r="G42" s="186"/>
      <c r="H42" s="186"/>
      <c r="I42" s="186"/>
      <c r="J42" s="186"/>
      <c r="K42" s="140">
        <v>0</v>
      </c>
      <c r="L42" s="141"/>
      <c r="M42" s="141"/>
      <c r="O42" s="13"/>
      <c r="P42" s="13"/>
    </row>
    <row r="43" spans="2:16" ht="12" customHeight="1" x14ac:dyDescent="0.2">
      <c r="B43" s="23"/>
      <c r="C43" s="13"/>
      <c r="D43" s="13"/>
      <c r="E43" s="13"/>
      <c r="F43" s="187" t="s">
        <v>196</v>
      </c>
      <c r="G43" s="188"/>
      <c r="H43" s="188"/>
      <c r="I43" s="188"/>
      <c r="J43" s="189"/>
      <c r="K43" s="190">
        <f>SUM(K39:M42)</f>
        <v>33417111.579999998</v>
      </c>
      <c r="L43" s="191"/>
      <c r="M43" s="192"/>
      <c r="O43" s="13"/>
      <c r="P43" s="13"/>
    </row>
    <row r="44" spans="2:16" ht="12" customHeight="1" x14ac:dyDescent="0.2">
      <c r="B44" s="23"/>
      <c r="C44" s="13"/>
      <c r="D44" s="13"/>
      <c r="E44" s="13"/>
      <c r="F44" s="294"/>
      <c r="G44" s="294"/>
      <c r="H44" s="294"/>
      <c r="I44" s="294"/>
      <c r="J44" s="294"/>
      <c r="K44" s="295"/>
      <c r="L44" s="295"/>
      <c r="M44" s="295"/>
      <c r="O44" s="13"/>
      <c r="P44" s="13"/>
    </row>
    <row r="45" spans="2:16" ht="12" customHeight="1" x14ac:dyDescent="0.2">
      <c r="B45" s="23"/>
      <c r="C45" s="13"/>
      <c r="D45" s="13"/>
      <c r="E45" s="13"/>
      <c r="F45" s="13"/>
      <c r="G45" s="13"/>
      <c r="H45" s="13"/>
      <c r="I45" s="13"/>
      <c r="J45" s="13"/>
      <c r="K45" s="13"/>
      <c r="L45" s="13"/>
      <c r="M45" s="13"/>
      <c r="N45" s="13"/>
      <c r="O45" s="13"/>
      <c r="P45" s="13"/>
    </row>
    <row r="46" spans="2:16" ht="12" customHeight="1" x14ac:dyDescent="0.2">
      <c r="B46" s="23"/>
      <c r="C46" s="13"/>
      <c r="D46" s="13"/>
      <c r="E46" s="13"/>
      <c r="F46" s="265" t="s">
        <v>411</v>
      </c>
      <c r="G46" s="265"/>
      <c r="H46" s="265"/>
      <c r="I46" s="13"/>
      <c r="J46" s="13"/>
      <c r="K46" s="13"/>
      <c r="L46" s="13"/>
      <c r="M46" s="13"/>
      <c r="N46" s="13"/>
      <c r="O46" s="13"/>
      <c r="P46" s="13"/>
    </row>
    <row r="47" spans="2:16" ht="12" customHeight="1" x14ac:dyDescent="0.2">
      <c r="B47" s="23"/>
      <c r="C47" s="13"/>
      <c r="D47" s="13"/>
      <c r="E47" s="13"/>
      <c r="F47" s="293" t="s">
        <v>422</v>
      </c>
      <c r="G47" s="293"/>
      <c r="H47" s="293"/>
      <c r="I47" s="293"/>
      <c r="J47" s="293"/>
      <c r="K47" s="130" t="s">
        <v>199</v>
      </c>
      <c r="L47" s="130"/>
      <c r="M47" s="130"/>
      <c r="O47" s="13"/>
      <c r="P47" s="13"/>
    </row>
    <row r="48" spans="2:16" ht="12" customHeight="1" x14ac:dyDescent="0.2">
      <c r="B48" s="23"/>
      <c r="C48" s="13"/>
      <c r="D48" s="13"/>
      <c r="E48" s="13"/>
      <c r="F48" s="186" t="s">
        <v>425</v>
      </c>
      <c r="G48" s="186"/>
      <c r="H48" s="186"/>
      <c r="I48" s="186"/>
      <c r="J48" s="186"/>
      <c r="K48" s="140">
        <v>15588.42</v>
      </c>
      <c r="L48" s="141"/>
      <c r="M48" s="141"/>
      <c r="O48" s="13"/>
      <c r="P48" s="13"/>
    </row>
    <row r="49" spans="2:16" ht="12" customHeight="1" x14ac:dyDescent="0.2">
      <c r="B49" s="23"/>
      <c r="C49" s="13"/>
      <c r="D49" s="13"/>
      <c r="E49" s="13"/>
      <c r="F49" s="186" t="s">
        <v>426</v>
      </c>
      <c r="G49" s="186"/>
      <c r="H49" s="186"/>
      <c r="I49" s="186"/>
      <c r="J49" s="186"/>
      <c r="K49" s="140">
        <v>1183472.6100000001</v>
      </c>
      <c r="L49" s="141"/>
      <c r="M49" s="141"/>
      <c r="O49" s="13"/>
      <c r="P49" s="13"/>
    </row>
    <row r="50" spans="2:16" ht="12" customHeight="1" x14ac:dyDescent="0.2">
      <c r="B50" s="23"/>
      <c r="C50" s="13"/>
      <c r="D50" s="13"/>
      <c r="E50" s="13"/>
      <c r="F50" s="186" t="s">
        <v>427</v>
      </c>
      <c r="G50" s="186"/>
      <c r="H50" s="186"/>
      <c r="I50" s="186"/>
      <c r="J50" s="186"/>
      <c r="K50" s="140">
        <v>0</v>
      </c>
      <c r="L50" s="141"/>
      <c r="M50" s="141"/>
      <c r="O50" s="13"/>
      <c r="P50" s="13"/>
    </row>
    <row r="51" spans="2:16" ht="12" customHeight="1" x14ac:dyDescent="0.2">
      <c r="B51" s="23"/>
      <c r="C51" s="13"/>
      <c r="D51" s="13"/>
      <c r="E51" s="13"/>
      <c r="F51" s="186" t="s">
        <v>428</v>
      </c>
      <c r="G51" s="186"/>
      <c r="H51" s="186"/>
      <c r="I51" s="186"/>
      <c r="J51" s="186"/>
      <c r="K51" s="140">
        <v>953334.35</v>
      </c>
      <c r="L51" s="141"/>
      <c r="M51" s="141"/>
      <c r="O51" s="13"/>
      <c r="P51" s="13"/>
    </row>
    <row r="52" spans="2:16" ht="12" customHeight="1" x14ac:dyDescent="0.2">
      <c r="B52" s="23"/>
      <c r="C52" s="13"/>
      <c r="D52" s="13"/>
      <c r="E52" s="13"/>
      <c r="F52" s="186" t="s">
        <v>429</v>
      </c>
      <c r="G52" s="186"/>
      <c r="H52" s="186"/>
      <c r="I52" s="186"/>
      <c r="J52" s="186"/>
      <c r="K52" s="140">
        <v>3595952.42</v>
      </c>
      <c r="L52" s="141"/>
      <c r="M52" s="141"/>
      <c r="O52" s="13"/>
      <c r="P52" s="13"/>
    </row>
    <row r="53" spans="2:16" ht="12" customHeight="1" x14ac:dyDescent="0.2">
      <c r="B53" s="23"/>
      <c r="C53" s="13"/>
      <c r="D53" s="13"/>
      <c r="E53" s="13"/>
      <c r="F53" s="186" t="s">
        <v>430</v>
      </c>
      <c r="G53" s="186"/>
      <c r="H53" s="186"/>
      <c r="I53" s="186"/>
      <c r="J53" s="186"/>
      <c r="K53" s="140">
        <v>928673</v>
      </c>
      <c r="L53" s="141"/>
      <c r="M53" s="141"/>
      <c r="O53" s="13"/>
      <c r="P53" s="13"/>
    </row>
    <row r="54" spans="2:16" ht="12" customHeight="1" x14ac:dyDescent="0.2">
      <c r="B54" s="23"/>
      <c r="C54" s="13"/>
      <c r="D54" s="13"/>
      <c r="E54" s="13"/>
      <c r="F54" s="186" t="s">
        <v>431</v>
      </c>
      <c r="G54" s="186"/>
      <c r="H54" s="186"/>
      <c r="I54" s="186"/>
      <c r="J54" s="186"/>
      <c r="K54" s="140">
        <v>854430.89</v>
      </c>
      <c r="L54" s="141"/>
      <c r="M54" s="141"/>
      <c r="O54" s="13"/>
      <c r="P54" s="13"/>
    </row>
    <row r="55" spans="2:16" ht="12" customHeight="1" x14ac:dyDescent="0.2">
      <c r="B55" s="23"/>
      <c r="C55" s="13"/>
      <c r="D55" s="13"/>
      <c r="E55" s="13"/>
      <c r="F55" s="186" t="s">
        <v>432</v>
      </c>
      <c r="G55" s="186"/>
      <c r="H55" s="186"/>
      <c r="I55" s="186"/>
      <c r="J55" s="186"/>
      <c r="K55" s="140">
        <v>3951349.46</v>
      </c>
      <c r="L55" s="141"/>
      <c r="M55" s="141"/>
      <c r="O55" s="13"/>
      <c r="P55" s="13"/>
    </row>
    <row r="56" spans="2:16" ht="12" customHeight="1" x14ac:dyDescent="0.2">
      <c r="B56" s="23"/>
      <c r="C56" s="13"/>
      <c r="D56" s="13"/>
      <c r="E56" s="13"/>
      <c r="F56" s="186" t="s">
        <v>433</v>
      </c>
      <c r="G56" s="186"/>
      <c r="H56" s="186"/>
      <c r="I56" s="186"/>
      <c r="J56" s="186"/>
      <c r="K56" s="140">
        <v>3091765.13</v>
      </c>
      <c r="L56" s="141"/>
      <c r="M56" s="141"/>
      <c r="O56" s="13"/>
      <c r="P56" s="13"/>
    </row>
    <row r="57" spans="2:16" ht="12" customHeight="1" x14ac:dyDescent="0.2">
      <c r="B57" s="23"/>
      <c r="C57" s="13"/>
      <c r="D57" s="13"/>
      <c r="E57" s="13"/>
      <c r="F57" s="186" t="s">
        <v>434</v>
      </c>
      <c r="G57" s="186"/>
      <c r="H57" s="186"/>
      <c r="I57" s="186"/>
      <c r="J57" s="186"/>
      <c r="K57" s="140">
        <v>18797657.219999999</v>
      </c>
      <c r="L57" s="141"/>
      <c r="M57" s="141"/>
      <c r="O57" s="13"/>
      <c r="P57" s="13"/>
    </row>
    <row r="58" spans="2:16" ht="12" customHeight="1" x14ac:dyDescent="0.2">
      <c r="B58" s="23"/>
      <c r="C58" s="13"/>
      <c r="D58" s="13"/>
      <c r="E58" s="13"/>
      <c r="F58" s="186" t="s">
        <v>435</v>
      </c>
      <c r="G58" s="186"/>
      <c r="H58" s="186"/>
      <c r="I58" s="186"/>
      <c r="J58" s="186"/>
      <c r="K58" s="140">
        <v>44888.08</v>
      </c>
      <c r="L58" s="141"/>
      <c r="M58" s="141"/>
      <c r="O58" s="13"/>
      <c r="P58" s="13"/>
    </row>
    <row r="59" spans="2:16" ht="12" customHeight="1" x14ac:dyDescent="0.2">
      <c r="B59" s="23"/>
      <c r="C59" s="13"/>
      <c r="D59" s="13"/>
      <c r="E59" s="13"/>
      <c r="F59" s="186" t="s">
        <v>436</v>
      </c>
      <c r="G59" s="186"/>
      <c r="H59" s="186"/>
      <c r="I59" s="186"/>
      <c r="J59" s="186"/>
      <c r="K59" s="140">
        <v>0</v>
      </c>
      <c r="L59" s="141"/>
      <c r="M59" s="141"/>
      <c r="O59" s="13"/>
      <c r="P59" s="13"/>
    </row>
    <row r="60" spans="2:16" ht="12" customHeight="1" x14ac:dyDescent="0.2">
      <c r="B60" s="23"/>
      <c r="C60" s="13"/>
      <c r="D60" s="13"/>
      <c r="E60" s="13"/>
      <c r="F60" s="187" t="s">
        <v>196</v>
      </c>
      <c r="G60" s="188"/>
      <c r="H60" s="188"/>
      <c r="I60" s="188"/>
      <c r="J60" s="189"/>
      <c r="K60" s="190">
        <f>SUM(K48:M59)</f>
        <v>33417111.579999994</v>
      </c>
      <c r="L60" s="191"/>
      <c r="M60" s="192"/>
      <c r="O60" s="13"/>
      <c r="P60" s="13"/>
    </row>
    <row r="61" spans="2:16" ht="12" customHeight="1" x14ac:dyDescent="0.2">
      <c r="B61" s="23"/>
      <c r="C61" s="13"/>
      <c r="D61" s="13"/>
      <c r="E61" s="13"/>
      <c r="F61" s="294"/>
      <c r="G61" s="294"/>
      <c r="H61" s="294"/>
      <c r="I61" s="294"/>
      <c r="J61" s="294"/>
      <c r="K61" s="295"/>
      <c r="L61" s="295"/>
      <c r="M61" s="295"/>
      <c r="O61" s="13"/>
      <c r="P61" s="13"/>
    </row>
    <row r="62" spans="2:16" ht="12" customHeight="1" x14ac:dyDescent="0.2">
      <c r="B62" s="23"/>
      <c r="C62" s="13"/>
      <c r="D62" s="13"/>
      <c r="E62" s="13"/>
      <c r="F62" s="294"/>
      <c r="G62" s="294"/>
      <c r="H62" s="294"/>
      <c r="I62" s="294"/>
      <c r="J62" s="294"/>
      <c r="K62" s="295"/>
      <c r="L62" s="295"/>
      <c r="M62" s="295"/>
      <c r="O62" s="13"/>
      <c r="P62" s="13"/>
    </row>
    <row r="63" spans="2:16" ht="12" customHeight="1" x14ac:dyDescent="0.2">
      <c r="B63" s="23"/>
      <c r="C63" s="13"/>
      <c r="D63" s="13"/>
      <c r="E63" s="13"/>
      <c r="F63" s="294"/>
      <c r="G63" s="294"/>
      <c r="H63" s="294"/>
      <c r="I63" s="294"/>
      <c r="J63" s="294"/>
      <c r="K63" s="295"/>
      <c r="L63" s="295"/>
      <c r="M63" s="295"/>
      <c r="O63" s="13"/>
      <c r="P63" s="13"/>
    </row>
    <row r="64" spans="2:16" ht="12" customHeight="1" x14ac:dyDescent="0.2">
      <c r="B64" s="23"/>
      <c r="C64" s="13"/>
      <c r="D64" s="13"/>
      <c r="E64" s="13"/>
      <c r="F64" s="294"/>
      <c r="G64" s="294"/>
      <c r="H64" s="294"/>
      <c r="I64" s="294"/>
      <c r="J64" s="294"/>
      <c r="K64" s="295"/>
      <c r="L64" s="295"/>
      <c r="M64" s="295"/>
      <c r="O64" s="13"/>
      <c r="P64" s="13"/>
    </row>
    <row r="65" spans="2:16" ht="12" customHeight="1" x14ac:dyDescent="0.2">
      <c r="B65" s="23"/>
      <c r="C65" s="13"/>
      <c r="D65" s="13"/>
      <c r="E65" s="13"/>
      <c r="F65" s="294"/>
      <c r="G65" s="294"/>
      <c r="H65" s="294"/>
      <c r="I65" s="294"/>
      <c r="J65" s="294"/>
      <c r="K65" s="295"/>
      <c r="L65" s="295"/>
      <c r="M65" s="295"/>
      <c r="O65" s="13"/>
      <c r="P65" s="13"/>
    </row>
    <row r="66" spans="2:16" ht="12" customHeight="1" x14ac:dyDescent="0.2">
      <c r="B66" s="23"/>
      <c r="C66" s="13"/>
      <c r="D66" s="13"/>
      <c r="E66" s="13"/>
      <c r="F66" s="13"/>
      <c r="G66" s="13"/>
      <c r="H66" s="13"/>
      <c r="I66" s="13"/>
      <c r="J66" s="13"/>
      <c r="K66" s="13"/>
      <c r="L66" s="13"/>
      <c r="M66" s="13"/>
      <c r="N66" s="13"/>
      <c r="O66" s="13"/>
      <c r="P66" s="13"/>
    </row>
    <row r="67" spans="2:16" ht="12" customHeight="1" x14ac:dyDescent="0.2">
      <c r="B67" s="23"/>
      <c r="C67" s="31" t="s">
        <v>200</v>
      </c>
      <c r="D67" s="30"/>
      <c r="E67" s="30"/>
      <c r="F67" s="30"/>
      <c r="G67" s="30"/>
      <c r="H67" s="30"/>
      <c r="I67" s="30"/>
      <c r="J67" s="30"/>
      <c r="K67" s="30"/>
      <c r="L67" s="30"/>
      <c r="M67" s="30"/>
      <c r="N67" s="30"/>
      <c r="O67" s="30"/>
      <c r="P67" s="30"/>
    </row>
    <row r="68" spans="2:16" ht="12" customHeight="1" x14ac:dyDescent="0.2">
      <c r="B68" s="23"/>
      <c r="C68" s="31"/>
      <c r="D68" s="30"/>
      <c r="E68" s="30"/>
      <c r="F68" s="30"/>
      <c r="G68" s="30"/>
      <c r="H68" s="30"/>
      <c r="I68" s="30"/>
      <c r="J68" s="30"/>
      <c r="K68" s="30"/>
      <c r="L68" s="30"/>
      <c r="M68" s="30"/>
      <c r="N68" s="30"/>
      <c r="O68" s="30"/>
      <c r="P68" s="30"/>
    </row>
    <row r="69" spans="2:16" ht="24" customHeight="1" x14ac:dyDescent="0.2">
      <c r="B69" s="23"/>
      <c r="C69" s="175" t="s">
        <v>374</v>
      </c>
      <c r="D69" s="175"/>
      <c r="E69" s="175"/>
      <c r="F69" s="175"/>
      <c r="G69" s="175"/>
      <c r="H69" s="175"/>
      <c r="I69" s="175"/>
      <c r="J69" s="175"/>
      <c r="K69" s="175"/>
      <c r="L69" s="175"/>
      <c r="M69" s="175"/>
      <c r="N69" s="175"/>
      <c r="O69" s="175"/>
      <c r="P69" s="175"/>
    </row>
    <row r="70" spans="2:16" ht="12" customHeight="1" x14ac:dyDescent="0.2">
      <c r="B70" s="23"/>
      <c r="C70" s="30"/>
      <c r="D70" s="30"/>
      <c r="E70" s="30"/>
      <c r="F70" s="30"/>
      <c r="G70" s="30"/>
      <c r="H70" s="30"/>
      <c r="I70" s="30"/>
      <c r="J70" s="30"/>
      <c r="K70" s="30"/>
      <c r="L70" s="30"/>
      <c r="M70" s="30"/>
      <c r="N70" s="30"/>
      <c r="O70" s="30"/>
      <c r="P70" s="30"/>
    </row>
    <row r="71" spans="2:16" ht="12" customHeight="1" x14ac:dyDescent="0.2">
      <c r="B71" s="23"/>
      <c r="C71" s="13"/>
      <c r="D71" s="202" t="s">
        <v>198</v>
      </c>
      <c r="E71" s="202"/>
      <c r="F71" s="202"/>
      <c r="G71" s="202"/>
      <c r="H71" s="202"/>
      <c r="I71" s="202"/>
      <c r="J71" s="202"/>
      <c r="K71" s="130" t="s">
        <v>199</v>
      </c>
      <c r="L71" s="130"/>
      <c r="M71" s="130"/>
      <c r="O71" s="13"/>
      <c r="P71" s="13"/>
    </row>
    <row r="72" spans="2:16" ht="12" customHeight="1" x14ac:dyDescent="0.2">
      <c r="B72" s="23"/>
      <c r="C72" s="13"/>
      <c r="D72" s="203" t="s">
        <v>418</v>
      </c>
      <c r="E72" s="203"/>
      <c r="F72" s="203"/>
      <c r="G72" s="203"/>
      <c r="H72" s="203"/>
      <c r="I72" s="203"/>
      <c r="J72" s="203"/>
      <c r="K72" s="193">
        <v>0</v>
      </c>
      <c r="L72" s="193"/>
      <c r="M72" s="193"/>
      <c r="O72" s="13"/>
      <c r="P72" s="13"/>
    </row>
    <row r="73" spans="2:16" ht="12" customHeight="1" x14ac:dyDescent="0.2">
      <c r="B73" s="23"/>
      <c r="C73" s="13"/>
      <c r="D73" s="204" t="s">
        <v>196</v>
      </c>
      <c r="E73" s="204"/>
      <c r="F73" s="204"/>
      <c r="G73" s="204"/>
      <c r="H73" s="204"/>
      <c r="I73" s="204"/>
      <c r="J73" s="204"/>
      <c r="K73" s="194">
        <f>SUM(K72:M72)</f>
        <v>0</v>
      </c>
      <c r="L73" s="195"/>
      <c r="M73" s="196"/>
      <c r="O73" s="13"/>
      <c r="P73" s="13"/>
    </row>
    <row r="74" spans="2:16" ht="12" customHeight="1" x14ac:dyDescent="0.2">
      <c r="B74" s="23"/>
      <c r="C74" s="13"/>
      <c r="D74" s="13"/>
      <c r="E74" s="13"/>
      <c r="F74" s="13"/>
      <c r="G74" s="13"/>
      <c r="H74" s="13"/>
      <c r="I74" s="13"/>
      <c r="J74" s="13"/>
      <c r="K74" s="13"/>
      <c r="L74" s="13"/>
      <c r="M74" s="13"/>
      <c r="N74" s="13"/>
      <c r="O74" s="13"/>
      <c r="P74" s="13"/>
    </row>
    <row r="75" spans="2:16" ht="12" customHeight="1" x14ac:dyDescent="0.2">
      <c r="B75" s="23"/>
      <c r="C75" s="31" t="s">
        <v>201</v>
      </c>
      <c r="D75" s="30"/>
      <c r="E75" s="30"/>
      <c r="F75" s="30"/>
      <c r="G75" s="30"/>
      <c r="H75" s="30"/>
      <c r="I75" s="30"/>
      <c r="J75" s="30"/>
      <c r="K75" s="30"/>
      <c r="L75" s="30"/>
      <c r="M75" s="30"/>
      <c r="N75" s="30"/>
      <c r="O75" s="30"/>
      <c r="P75" s="30"/>
    </row>
    <row r="76" spans="2:16" ht="12" customHeight="1" x14ac:dyDescent="0.2">
      <c r="B76" s="23"/>
      <c r="C76" s="31"/>
      <c r="D76" s="30"/>
      <c r="E76" s="30"/>
      <c r="F76" s="30"/>
      <c r="G76" s="30"/>
      <c r="H76" s="30"/>
      <c r="I76" s="30"/>
      <c r="J76" s="30"/>
      <c r="K76" s="30"/>
      <c r="L76" s="30"/>
      <c r="M76" s="30"/>
      <c r="N76" s="30"/>
      <c r="O76" s="30"/>
      <c r="P76" s="30"/>
    </row>
    <row r="77" spans="2:16" ht="12" customHeight="1" x14ac:dyDescent="0.2">
      <c r="B77" s="23"/>
      <c r="C77" s="197" t="s">
        <v>208</v>
      </c>
      <c r="D77" s="197"/>
      <c r="E77" s="197"/>
      <c r="F77" s="197"/>
      <c r="G77" s="197"/>
      <c r="H77" s="197"/>
      <c r="I77" s="197"/>
      <c r="J77" s="197"/>
      <c r="K77" s="197"/>
      <c r="L77" s="197"/>
      <c r="M77" s="197"/>
      <c r="N77" s="197"/>
      <c r="O77" s="197"/>
      <c r="P77" s="197"/>
    </row>
    <row r="78" spans="2:16" ht="12" customHeight="1" x14ac:dyDescent="0.2">
      <c r="B78" s="23"/>
      <c r="C78" s="13"/>
      <c r="D78" s="13"/>
      <c r="E78" s="13"/>
      <c r="F78" s="13"/>
      <c r="G78" s="13"/>
      <c r="H78" s="13"/>
      <c r="I78" s="13"/>
      <c r="J78" s="13"/>
      <c r="K78" s="13"/>
      <c r="L78" s="13"/>
      <c r="M78" s="13"/>
      <c r="N78" s="13"/>
      <c r="O78" s="13"/>
      <c r="P78" s="13"/>
    </row>
    <row r="79" spans="2:16" ht="12" customHeight="1" x14ac:dyDescent="0.2">
      <c r="B79" s="23"/>
      <c r="C79" s="13"/>
      <c r="D79" s="202" t="s">
        <v>198</v>
      </c>
      <c r="E79" s="202"/>
      <c r="F79" s="202"/>
      <c r="G79" s="202"/>
      <c r="H79" s="202"/>
      <c r="I79" s="202"/>
      <c r="J79" s="202"/>
      <c r="K79" s="130" t="s">
        <v>199</v>
      </c>
      <c r="L79" s="130"/>
      <c r="M79" s="130"/>
      <c r="O79" s="13"/>
      <c r="P79" s="13"/>
    </row>
    <row r="80" spans="2:16" ht="12" customHeight="1" x14ac:dyDescent="0.2">
      <c r="B80" s="23"/>
      <c r="C80" s="13"/>
      <c r="D80" s="203" t="s">
        <v>420</v>
      </c>
      <c r="E80" s="203"/>
      <c r="F80" s="203"/>
      <c r="G80" s="203"/>
      <c r="H80" s="203"/>
      <c r="I80" s="203"/>
      <c r="J80" s="203"/>
      <c r="K80" s="193">
        <v>0</v>
      </c>
      <c r="L80" s="193"/>
      <c r="M80" s="193"/>
      <c r="O80" s="13"/>
      <c r="P80" s="13"/>
    </row>
    <row r="81" spans="1:31" ht="12" customHeight="1" x14ac:dyDescent="0.2">
      <c r="B81" s="23"/>
      <c r="C81" s="13"/>
      <c r="D81" s="204" t="s">
        <v>196</v>
      </c>
      <c r="E81" s="204"/>
      <c r="F81" s="204"/>
      <c r="G81" s="204"/>
      <c r="H81" s="204"/>
      <c r="I81" s="204"/>
      <c r="J81" s="204"/>
      <c r="K81" s="194">
        <f>SUM(K80:M80)</f>
        <v>0</v>
      </c>
      <c r="L81" s="195"/>
      <c r="M81" s="196"/>
      <c r="O81" s="13"/>
      <c r="P81" s="13"/>
    </row>
    <row r="82" spans="1:31" ht="12" customHeight="1" x14ac:dyDescent="0.2">
      <c r="B82" s="23"/>
      <c r="C82" s="13"/>
      <c r="D82" s="13"/>
      <c r="E82" s="13"/>
      <c r="F82" s="13"/>
      <c r="G82" s="13"/>
      <c r="H82" s="13"/>
      <c r="I82" s="13"/>
      <c r="J82" s="13"/>
      <c r="K82" s="13"/>
      <c r="L82" s="13"/>
      <c r="M82" s="13"/>
      <c r="N82" s="13"/>
      <c r="O82" s="13"/>
      <c r="P82" s="13"/>
    </row>
    <row r="83" spans="1:31" ht="12" customHeight="1" x14ac:dyDescent="0.2">
      <c r="A83" s="2"/>
      <c r="B83" s="29" t="s">
        <v>192</v>
      </c>
      <c r="C83" s="2" t="s">
        <v>18</v>
      </c>
    </row>
    <row r="84" spans="1:31" ht="12" customHeight="1" x14ac:dyDescent="0.2">
      <c r="A84" s="2"/>
      <c r="B84" s="29"/>
      <c r="C84" s="2"/>
    </row>
    <row r="85" spans="1:31" s="28" customFormat="1" ht="12" customHeight="1" x14ac:dyDescent="0.2">
      <c r="A85" s="33"/>
      <c r="B85" s="51" t="s">
        <v>85</v>
      </c>
      <c r="C85" s="161" t="s">
        <v>65</v>
      </c>
      <c r="D85" s="161"/>
      <c r="E85" s="161"/>
      <c r="F85" s="161"/>
      <c r="G85" s="161"/>
      <c r="H85" s="161"/>
      <c r="I85" s="161"/>
      <c r="J85" s="161"/>
      <c r="K85" s="161"/>
      <c r="L85" s="161"/>
      <c r="M85" s="161"/>
      <c r="N85" s="161"/>
      <c r="O85" s="161"/>
      <c r="P85" s="161"/>
      <c r="S85" s="8"/>
      <c r="T85" s="8"/>
      <c r="U85" s="8"/>
      <c r="V85" s="8"/>
      <c r="W85" s="8"/>
      <c r="X85" s="8"/>
      <c r="Y85" s="8"/>
      <c r="Z85" s="8"/>
      <c r="AA85" s="8"/>
      <c r="AB85" s="8"/>
      <c r="AC85" s="8"/>
      <c r="AD85" s="8"/>
      <c r="AE85" s="8"/>
    </row>
    <row r="86" spans="1:31" s="28" customFormat="1" ht="12" customHeight="1" x14ac:dyDescent="0.2">
      <c r="A86" s="33"/>
      <c r="B86" s="54"/>
      <c r="C86" s="161"/>
      <c r="D86" s="161"/>
      <c r="E86" s="161"/>
      <c r="F86" s="161"/>
      <c r="G86" s="161"/>
      <c r="H86" s="161"/>
      <c r="I86" s="161"/>
      <c r="J86" s="161"/>
      <c r="K86" s="161"/>
      <c r="L86" s="161"/>
      <c r="M86" s="161"/>
      <c r="N86" s="161"/>
      <c r="O86" s="161"/>
      <c r="P86" s="161"/>
      <c r="S86" s="8"/>
      <c r="T86" s="8"/>
      <c r="U86" s="8"/>
      <c r="V86" s="8"/>
      <c r="W86" s="8"/>
      <c r="X86" s="8"/>
      <c r="Y86" s="8"/>
      <c r="Z86" s="8"/>
      <c r="AA86" s="8"/>
      <c r="AB86" s="8"/>
      <c r="AC86" s="8"/>
      <c r="AD86" s="8"/>
      <c r="AE86" s="8"/>
    </row>
    <row r="87" spans="1:31" ht="12" customHeight="1" x14ac:dyDescent="0.2">
      <c r="A87" s="7"/>
      <c r="B87" s="21"/>
      <c r="C87" s="7"/>
      <c r="D87" s="7"/>
      <c r="E87" s="7"/>
      <c r="F87" s="7"/>
      <c r="G87" s="7"/>
      <c r="H87" s="7"/>
      <c r="I87" s="7"/>
      <c r="J87" s="7"/>
      <c r="K87" s="7"/>
      <c r="L87" s="7"/>
      <c r="M87" s="7"/>
      <c r="N87" s="7"/>
      <c r="O87" s="7"/>
      <c r="P87" s="7"/>
    </row>
    <row r="88" spans="1:31" ht="12" customHeight="1" x14ac:dyDescent="0.2">
      <c r="A88" s="7"/>
      <c r="B88" s="21"/>
      <c r="C88" s="7"/>
      <c r="D88" s="7"/>
      <c r="E88" s="7"/>
      <c r="F88" s="7"/>
      <c r="G88" s="7"/>
      <c r="H88" s="7"/>
      <c r="I88" s="7"/>
      <c r="J88" s="7"/>
      <c r="K88" s="7"/>
      <c r="L88" s="7"/>
      <c r="M88" s="7"/>
      <c r="N88" s="7"/>
      <c r="O88" s="7"/>
      <c r="P88" s="7"/>
    </row>
    <row r="89" spans="1:31" ht="12" customHeight="1" x14ac:dyDescent="0.2">
      <c r="A89" s="7"/>
      <c r="B89" s="21"/>
      <c r="C89" s="206" t="s">
        <v>194</v>
      </c>
      <c r="D89" s="207"/>
      <c r="E89" s="207"/>
      <c r="F89" s="207"/>
      <c r="G89" s="207"/>
      <c r="H89" s="207"/>
      <c r="I89" s="207"/>
      <c r="J89" s="146">
        <v>2021</v>
      </c>
      <c r="K89" s="147"/>
      <c r="L89" s="148"/>
      <c r="M89" s="146">
        <v>2020</v>
      </c>
      <c r="N89" s="147"/>
      <c r="O89" s="148"/>
    </row>
    <row r="90" spans="1:31" ht="12" customHeight="1" x14ac:dyDescent="0.2">
      <c r="A90" s="7"/>
      <c r="B90" s="21"/>
      <c r="C90" s="184" t="s">
        <v>413</v>
      </c>
      <c r="D90" s="185"/>
      <c r="E90" s="185"/>
      <c r="F90" s="185"/>
      <c r="G90" s="185"/>
      <c r="H90" s="185"/>
      <c r="I90" s="185"/>
      <c r="J90" s="121">
        <v>417982903.06999999</v>
      </c>
      <c r="K90" s="122"/>
      <c r="L90" s="123"/>
      <c r="M90" s="121">
        <v>389865725.51999998</v>
      </c>
      <c r="N90" s="122"/>
      <c r="O90" s="123"/>
    </row>
    <row r="91" spans="1:31" ht="12" customHeight="1" x14ac:dyDescent="0.2">
      <c r="A91" s="7"/>
      <c r="B91" s="21"/>
      <c r="C91" s="184" t="s">
        <v>437</v>
      </c>
      <c r="D91" s="185"/>
      <c r="E91" s="185"/>
      <c r="F91" s="185"/>
      <c r="G91" s="185"/>
      <c r="H91" s="185"/>
      <c r="I91" s="185"/>
      <c r="J91" s="121">
        <v>14636426.460000001</v>
      </c>
      <c r="K91" s="122"/>
      <c r="L91" s="123"/>
      <c r="M91" s="121">
        <v>151207690.37</v>
      </c>
      <c r="N91" s="122"/>
      <c r="O91" s="123"/>
    </row>
    <row r="92" spans="1:31" ht="12" customHeight="1" x14ac:dyDescent="0.2">
      <c r="A92" s="7"/>
      <c r="B92" s="21"/>
      <c r="C92" s="169" t="s">
        <v>196</v>
      </c>
      <c r="D92" s="170"/>
      <c r="E92" s="170"/>
      <c r="F92" s="170"/>
      <c r="G92" s="170"/>
      <c r="H92" s="170"/>
      <c r="I92" s="170"/>
      <c r="J92" s="198">
        <f>SUM(J90:L91)</f>
        <v>432619329.52999997</v>
      </c>
      <c r="K92" s="199"/>
      <c r="L92" s="200"/>
      <c r="M92" s="198">
        <f>SUM(M90:O91)</f>
        <v>541073415.88999999</v>
      </c>
      <c r="N92" s="199"/>
      <c r="O92" s="200"/>
    </row>
    <row r="93" spans="1:31" ht="12" customHeight="1" x14ac:dyDescent="0.2">
      <c r="A93" s="7"/>
      <c r="B93" s="21"/>
      <c r="C93" s="7"/>
      <c r="D93" s="7"/>
      <c r="E93" s="7"/>
      <c r="F93" s="7"/>
      <c r="G93" s="7"/>
      <c r="H93" s="7"/>
      <c r="I93" s="7"/>
      <c r="J93" s="7"/>
      <c r="K93" s="7"/>
      <c r="L93" s="7"/>
      <c r="M93" s="7"/>
      <c r="N93" s="7"/>
      <c r="O93" s="7"/>
      <c r="P93" s="7"/>
    </row>
    <row r="94" spans="1:31" s="28" customFormat="1" ht="12" customHeight="1" x14ac:dyDescent="0.2">
      <c r="A94" s="33"/>
      <c r="B94" s="51" t="s">
        <v>88</v>
      </c>
      <c r="C94" s="161" t="s">
        <v>66</v>
      </c>
      <c r="D94" s="161"/>
      <c r="E94" s="161"/>
      <c r="F94" s="161"/>
      <c r="G94" s="161"/>
      <c r="H94" s="161"/>
      <c r="I94" s="161"/>
      <c r="J94" s="161"/>
      <c r="K94" s="161"/>
      <c r="L94" s="161"/>
      <c r="M94" s="161"/>
      <c r="N94" s="161"/>
      <c r="O94" s="161"/>
      <c r="P94" s="161"/>
    </row>
    <row r="95" spans="1:31" s="28" customFormat="1" ht="12" customHeight="1" x14ac:dyDescent="0.2">
      <c r="B95" s="53"/>
      <c r="C95" s="161"/>
      <c r="D95" s="161"/>
      <c r="E95" s="161"/>
      <c r="F95" s="161"/>
      <c r="G95" s="161"/>
      <c r="H95" s="161"/>
      <c r="I95" s="161"/>
      <c r="J95" s="161"/>
      <c r="K95" s="161"/>
      <c r="L95" s="161"/>
      <c r="M95" s="161"/>
      <c r="N95" s="161"/>
      <c r="O95" s="161"/>
      <c r="P95" s="161"/>
    </row>
    <row r="96" spans="1:31" s="28" customFormat="1" ht="12" customHeight="1" x14ac:dyDescent="0.2">
      <c r="B96" s="53"/>
      <c r="C96" s="161"/>
      <c r="D96" s="161"/>
      <c r="E96" s="161"/>
      <c r="F96" s="161"/>
      <c r="G96" s="161"/>
      <c r="H96" s="161"/>
      <c r="I96" s="161"/>
      <c r="J96" s="161"/>
      <c r="K96" s="161"/>
      <c r="L96" s="161"/>
      <c r="M96" s="161"/>
      <c r="N96" s="161"/>
      <c r="O96" s="161"/>
      <c r="P96" s="161"/>
    </row>
    <row r="97" spans="1:16" s="28" customFormat="1" ht="12" customHeight="1" x14ac:dyDescent="0.2">
      <c r="A97" s="33"/>
      <c r="B97" s="54"/>
      <c r="C97" s="161"/>
      <c r="D97" s="161"/>
      <c r="E97" s="161"/>
      <c r="F97" s="161"/>
      <c r="G97" s="161"/>
      <c r="H97" s="161"/>
      <c r="I97" s="161"/>
      <c r="J97" s="161"/>
      <c r="K97" s="161"/>
      <c r="L97" s="161"/>
      <c r="M97" s="161"/>
      <c r="N97" s="161"/>
      <c r="O97" s="161"/>
      <c r="P97" s="161"/>
    </row>
    <row r="98" spans="1:16" ht="12" customHeight="1" x14ac:dyDescent="0.2">
      <c r="A98" s="2"/>
      <c r="B98" s="29"/>
      <c r="C98" s="2"/>
    </row>
    <row r="99" spans="1:16" ht="12" customHeight="1" x14ac:dyDescent="0.2">
      <c r="A99" s="7"/>
      <c r="B99" s="21"/>
      <c r="C99" s="30" t="s">
        <v>202</v>
      </c>
      <c r="D99" s="7"/>
      <c r="E99" s="7"/>
      <c r="F99" s="7"/>
      <c r="G99" s="7"/>
      <c r="H99" s="7"/>
      <c r="I99" s="7"/>
      <c r="J99" s="7"/>
      <c r="K99" s="7"/>
      <c r="L99" s="7"/>
      <c r="M99" s="7"/>
      <c r="N99" s="7"/>
      <c r="O99" s="7"/>
      <c r="P99" s="7"/>
    </row>
    <row r="100" spans="1:16" ht="12" customHeight="1" x14ac:dyDescent="0.2">
      <c r="A100" s="7"/>
      <c r="B100" s="21"/>
      <c r="C100" s="7"/>
      <c r="D100" s="7"/>
      <c r="E100" s="7"/>
      <c r="F100" s="7"/>
      <c r="O100" s="7"/>
      <c r="P100" s="7"/>
    </row>
    <row r="101" spans="1:16" ht="12" customHeight="1" x14ac:dyDescent="0.2">
      <c r="A101" s="7"/>
      <c r="B101" s="21"/>
      <c r="C101" s="7"/>
      <c r="D101" s="7"/>
      <c r="E101" s="7"/>
      <c r="F101" s="129" t="s">
        <v>194</v>
      </c>
      <c r="G101" s="129"/>
      <c r="H101" s="130">
        <v>2021</v>
      </c>
      <c r="I101" s="130"/>
      <c r="J101" s="130"/>
      <c r="K101" s="201">
        <v>20.21</v>
      </c>
      <c r="L101" s="130"/>
      <c r="M101" s="130"/>
      <c r="O101" s="7"/>
      <c r="P101" s="7"/>
    </row>
    <row r="102" spans="1:16" ht="12" customHeight="1" x14ac:dyDescent="0.2">
      <c r="A102" s="7"/>
      <c r="B102" s="21"/>
      <c r="C102" s="7"/>
      <c r="D102" s="7"/>
      <c r="E102" s="7"/>
      <c r="F102" s="163" t="s">
        <v>438</v>
      </c>
      <c r="G102" s="163"/>
      <c r="H102" s="121">
        <v>417982903.06999999</v>
      </c>
      <c r="I102" s="122"/>
      <c r="J102" s="123"/>
      <c r="K102" s="205">
        <f>H102/H106</f>
        <v>0.96616788603527937</v>
      </c>
      <c r="L102" s="205"/>
      <c r="M102" s="205"/>
      <c r="O102" s="7"/>
      <c r="P102" s="7"/>
    </row>
    <row r="103" spans="1:16" ht="12" customHeight="1" x14ac:dyDescent="0.2">
      <c r="A103" s="7"/>
      <c r="B103" s="21"/>
      <c r="C103" s="7"/>
      <c r="D103" s="7"/>
      <c r="E103" s="7"/>
      <c r="F103" s="163" t="s">
        <v>439</v>
      </c>
      <c r="G103" s="163"/>
      <c r="H103" s="121">
        <v>0</v>
      </c>
      <c r="I103" s="122"/>
      <c r="J103" s="123"/>
      <c r="K103" s="205">
        <f>H103/H106</f>
        <v>0</v>
      </c>
      <c r="L103" s="205"/>
      <c r="M103" s="205"/>
      <c r="O103" s="7"/>
      <c r="P103" s="7"/>
    </row>
    <row r="104" spans="1:16" ht="12" customHeight="1" x14ac:dyDescent="0.2">
      <c r="A104" s="7"/>
      <c r="B104" s="21"/>
      <c r="C104" s="7"/>
      <c r="D104" s="7"/>
      <c r="E104" s="7"/>
      <c r="F104" s="119" t="s">
        <v>440</v>
      </c>
      <c r="G104" s="120"/>
      <c r="H104" s="121">
        <v>0</v>
      </c>
      <c r="I104" s="122"/>
      <c r="J104" s="123"/>
      <c r="K104" s="124">
        <f>H104/H105</f>
        <v>0</v>
      </c>
      <c r="L104" s="125"/>
      <c r="M104" s="126"/>
      <c r="O104" s="7"/>
      <c r="P104" s="7"/>
    </row>
    <row r="105" spans="1:16" ht="12" customHeight="1" x14ac:dyDescent="0.2">
      <c r="A105" s="7"/>
      <c r="B105" s="21"/>
      <c r="C105" s="7"/>
      <c r="D105" s="7"/>
      <c r="E105" s="7"/>
      <c r="F105" s="119" t="s">
        <v>441</v>
      </c>
      <c r="G105" s="120"/>
      <c r="H105" s="121">
        <v>14636426.460000001</v>
      </c>
      <c r="I105" s="122"/>
      <c r="J105" s="123"/>
      <c r="K105" s="124">
        <f>H105/H106</f>
        <v>3.3832113964720661E-2</v>
      </c>
      <c r="L105" s="125"/>
      <c r="M105" s="126"/>
      <c r="O105" s="7"/>
      <c r="P105" s="7"/>
    </row>
    <row r="106" spans="1:16" ht="12" customHeight="1" x14ac:dyDescent="0.2">
      <c r="A106" s="7"/>
      <c r="B106" s="21"/>
      <c r="C106" s="7"/>
      <c r="D106" s="7"/>
      <c r="E106" s="7"/>
      <c r="F106" s="187" t="s">
        <v>196</v>
      </c>
      <c r="G106" s="189"/>
      <c r="H106" s="215">
        <f>SUM(H102:J105)</f>
        <v>432619329.52999997</v>
      </c>
      <c r="I106" s="215"/>
      <c r="J106" s="215"/>
      <c r="K106" s="215">
        <f>SUM(K102:M105)</f>
        <v>1</v>
      </c>
      <c r="L106" s="215"/>
      <c r="M106" s="215"/>
      <c r="O106" s="7"/>
      <c r="P106" s="7"/>
    </row>
    <row r="107" spans="1:16" ht="12" customHeight="1" x14ac:dyDescent="0.2">
      <c r="A107" s="7"/>
      <c r="B107" s="21"/>
      <c r="C107" s="7"/>
      <c r="D107" s="7"/>
      <c r="E107" s="7"/>
      <c r="F107" s="7"/>
      <c r="G107" s="7"/>
      <c r="H107" s="7"/>
      <c r="I107" s="7"/>
      <c r="J107" s="7"/>
      <c r="K107" s="7"/>
      <c r="L107" s="7"/>
      <c r="M107" s="7"/>
      <c r="N107" s="7"/>
      <c r="O107" s="7"/>
      <c r="P107" s="7"/>
    </row>
    <row r="108" spans="1:16" ht="12" customHeight="1" x14ac:dyDescent="0.2">
      <c r="A108" s="12"/>
      <c r="B108" s="18"/>
      <c r="C108" s="35" t="s">
        <v>392</v>
      </c>
      <c r="D108" s="30"/>
      <c r="E108" s="30"/>
      <c r="F108" s="30"/>
      <c r="G108" s="30"/>
      <c r="H108" s="30"/>
      <c r="I108" s="30"/>
      <c r="J108" s="30"/>
      <c r="K108" s="30"/>
      <c r="L108" s="30"/>
      <c r="M108" s="30"/>
      <c r="N108" s="30"/>
      <c r="O108" s="30"/>
      <c r="P108" s="30"/>
    </row>
    <row r="109" spans="1:16" ht="27" customHeight="1" x14ac:dyDescent="0.2">
      <c r="A109" s="12"/>
      <c r="B109" s="18"/>
      <c r="C109" s="118" t="s">
        <v>393</v>
      </c>
      <c r="D109" s="118"/>
      <c r="E109" s="118"/>
      <c r="F109" s="118"/>
      <c r="G109" s="118"/>
      <c r="H109" s="118"/>
      <c r="I109" s="118"/>
      <c r="J109" s="118"/>
      <c r="K109" s="118"/>
      <c r="L109" s="118"/>
      <c r="M109" s="118"/>
      <c r="N109" s="118"/>
      <c r="O109" s="118"/>
      <c r="P109" s="118"/>
    </row>
    <row r="110" spans="1:16" ht="12" customHeight="1" x14ac:dyDescent="0.2">
      <c r="A110" s="12"/>
      <c r="B110" s="18"/>
      <c r="C110" s="114"/>
      <c r="D110" s="114"/>
      <c r="E110" s="114"/>
      <c r="F110" s="114"/>
      <c r="G110" s="114"/>
      <c r="H110" s="114"/>
      <c r="I110" s="114"/>
      <c r="J110" s="114"/>
      <c r="K110" s="114"/>
      <c r="L110" s="114"/>
      <c r="M110" s="114"/>
      <c r="N110" s="114"/>
      <c r="O110" s="114"/>
      <c r="P110" s="114"/>
    </row>
    <row r="111" spans="1:16" ht="12" customHeight="1" x14ac:dyDescent="0.2">
      <c r="A111" s="7"/>
      <c r="B111" s="21"/>
      <c r="C111" s="31" t="s">
        <v>204</v>
      </c>
      <c r="D111" s="30"/>
      <c r="E111" s="30"/>
      <c r="F111" s="30"/>
      <c r="G111" s="30"/>
      <c r="H111" s="30"/>
      <c r="I111" s="30"/>
      <c r="J111" s="30"/>
      <c r="K111" s="30"/>
      <c r="L111" s="30"/>
      <c r="M111" s="30"/>
      <c r="N111" s="30"/>
      <c r="O111" s="30"/>
      <c r="P111" s="30"/>
    </row>
    <row r="112" spans="1:16" ht="12" customHeight="1" x14ac:dyDescent="0.2">
      <c r="A112" s="7"/>
      <c r="B112" s="21"/>
      <c r="C112" s="30" t="s">
        <v>205</v>
      </c>
      <c r="D112" s="30"/>
      <c r="E112" s="30"/>
      <c r="F112" s="30"/>
      <c r="G112" s="30"/>
      <c r="H112" s="30"/>
      <c r="I112" s="30"/>
      <c r="J112" s="30"/>
      <c r="K112" s="30"/>
      <c r="L112" s="30"/>
      <c r="M112" s="30"/>
      <c r="N112" s="30"/>
      <c r="O112" s="30"/>
      <c r="P112" s="30"/>
    </row>
    <row r="113" spans="1:16" ht="12" customHeight="1" x14ac:dyDescent="0.2">
      <c r="A113" s="7"/>
      <c r="B113" s="21"/>
      <c r="C113" s="30"/>
      <c r="D113" s="30"/>
      <c r="E113" s="30"/>
      <c r="F113" s="30"/>
      <c r="G113" s="30"/>
      <c r="H113" s="30"/>
      <c r="I113" s="30"/>
      <c r="J113" s="30"/>
      <c r="K113" s="30"/>
      <c r="L113" s="30"/>
      <c r="M113" s="30"/>
      <c r="N113" s="30"/>
      <c r="O113" s="30"/>
      <c r="P113" s="30"/>
    </row>
    <row r="114" spans="1:16" ht="12" customHeight="1" x14ac:dyDescent="0.2">
      <c r="A114" s="7"/>
      <c r="B114" s="21"/>
      <c r="C114" s="35" t="s">
        <v>206</v>
      </c>
      <c r="D114" s="30"/>
      <c r="E114" s="30"/>
      <c r="F114" s="30"/>
      <c r="G114" s="30"/>
      <c r="H114" s="30"/>
      <c r="I114" s="30"/>
      <c r="J114" s="30"/>
      <c r="K114" s="30"/>
      <c r="L114" s="30"/>
      <c r="M114" s="30"/>
      <c r="N114" s="30"/>
      <c r="O114" s="30"/>
      <c r="P114" s="30"/>
    </row>
    <row r="115" spans="1:16" x14ac:dyDescent="0.2">
      <c r="A115" s="7"/>
      <c r="B115" s="21"/>
      <c r="C115" s="175" t="s">
        <v>207</v>
      </c>
      <c r="D115" s="175"/>
      <c r="E115" s="175"/>
      <c r="F115" s="175"/>
      <c r="G115" s="175"/>
      <c r="H115" s="175"/>
      <c r="I115" s="175"/>
      <c r="J115" s="175"/>
      <c r="K115" s="175"/>
      <c r="L115" s="175"/>
      <c r="M115" s="175"/>
      <c r="N115" s="175"/>
      <c r="O115" s="175"/>
      <c r="P115" s="175"/>
    </row>
    <row r="116" spans="1:16" x14ac:dyDescent="0.2">
      <c r="A116" s="7"/>
      <c r="B116" s="21"/>
      <c r="C116" s="175"/>
      <c r="D116" s="175"/>
      <c r="E116" s="175"/>
      <c r="F116" s="175"/>
      <c r="G116" s="175"/>
      <c r="H116" s="175"/>
      <c r="I116" s="175"/>
      <c r="J116" s="175"/>
      <c r="K116" s="175"/>
      <c r="L116" s="175"/>
      <c r="M116" s="175"/>
      <c r="N116" s="175"/>
      <c r="O116" s="175"/>
      <c r="P116" s="175"/>
    </row>
    <row r="117" spans="1:16" x14ac:dyDescent="0.2">
      <c r="A117" s="7"/>
      <c r="B117" s="21"/>
      <c r="C117" s="60"/>
      <c r="D117" s="60"/>
      <c r="E117" s="60"/>
      <c r="F117" s="60"/>
      <c r="G117" s="60"/>
      <c r="H117" s="60"/>
      <c r="I117" s="60"/>
      <c r="J117" s="60"/>
      <c r="K117" s="60"/>
      <c r="L117" s="60"/>
      <c r="M117" s="60"/>
      <c r="N117" s="60"/>
      <c r="O117" s="60"/>
      <c r="P117" s="60"/>
    </row>
    <row r="118" spans="1:16" ht="12" customHeight="1" x14ac:dyDescent="0.2">
      <c r="A118" s="7"/>
      <c r="B118" s="21"/>
      <c r="C118" s="35" t="s">
        <v>336</v>
      </c>
      <c r="D118" s="30"/>
      <c r="E118" s="30"/>
      <c r="F118" s="30"/>
      <c r="G118" s="30"/>
      <c r="H118" s="30"/>
      <c r="I118" s="30"/>
      <c r="J118" s="30"/>
      <c r="K118" s="30"/>
      <c r="L118" s="30"/>
      <c r="M118" s="30"/>
      <c r="N118" s="30"/>
      <c r="O118" s="30"/>
      <c r="P118" s="30"/>
    </row>
    <row r="119" spans="1:16" x14ac:dyDescent="0.2">
      <c r="A119" s="7"/>
      <c r="B119" s="21"/>
      <c r="C119" s="175" t="s">
        <v>337</v>
      </c>
      <c r="D119" s="175"/>
      <c r="E119" s="175"/>
      <c r="F119" s="175"/>
      <c r="G119" s="175"/>
      <c r="H119" s="175"/>
      <c r="I119" s="175"/>
      <c r="J119" s="175"/>
      <c r="K119" s="175"/>
      <c r="L119" s="175"/>
      <c r="M119" s="175"/>
      <c r="N119" s="175"/>
      <c r="O119" s="175"/>
      <c r="P119" s="175"/>
    </row>
    <row r="120" spans="1:16" x14ac:dyDescent="0.2">
      <c r="A120" s="7"/>
      <c r="B120" s="21"/>
      <c r="C120" s="175"/>
      <c r="D120" s="175"/>
      <c r="E120" s="175"/>
      <c r="F120" s="175"/>
      <c r="G120" s="175"/>
      <c r="H120" s="175"/>
      <c r="I120" s="175"/>
      <c r="J120" s="175"/>
      <c r="K120" s="175"/>
      <c r="L120" s="175"/>
      <c r="M120" s="175"/>
      <c r="N120" s="175"/>
      <c r="O120" s="175"/>
      <c r="P120" s="175"/>
    </row>
    <row r="121" spans="1:16" s="28" customFormat="1" ht="12" customHeight="1" x14ac:dyDescent="0.2">
      <c r="A121" s="33"/>
      <c r="B121" s="34"/>
      <c r="C121" s="33"/>
      <c r="D121" s="33"/>
      <c r="E121" s="33"/>
      <c r="F121" s="33"/>
      <c r="G121" s="33"/>
      <c r="M121" s="33"/>
      <c r="N121" s="33"/>
      <c r="O121" s="33"/>
      <c r="P121" s="33"/>
    </row>
    <row r="122" spans="1:16" s="28" customFormat="1" ht="12" customHeight="1" x14ac:dyDescent="0.2">
      <c r="A122" s="39"/>
      <c r="B122" s="61" t="s">
        <v>96</v>
      </c>
      <c r="C122" s="161" t="s">
        <v>67</v>
      </c>
      <c r="D122" s="161"/>
      <c r="E122" s="161"/>
      <c r="F122" s="161"/>
      <c r="G122" s="161"/>
      <c r="H122" s="161"/>
      <c r="I122" s="161"/>
      <c r="J122" s="161"/>
      <c r="K122" s="161"/>
      <c r="L122" s="161"/>
      <c r="M122" s="161"/>
      <c r="N122" s="161"/>
      <c r="O122" s="161"/>
      <c r="P122" s="161"/>
    </row>
    <row r="123" spans="1:16" s="28" customFormat="1" ht="12" customHeight="1" x14ac:dyDescent="0.2">
      <c r="A123" s="39"/>
      <c r="B123" s="62"/>
      <c r="C123" s="161"/>
      <c r="D123" s="161"/>
      <c r="E123" s="161"/>
      <c r="F123" s="161"/>
      <c r="G123" s="161"/>
      <c r="H123" s="161"/>
      <c r="I123" s="161"/>
      <c r="J123" s="161"/>
      <c r="K123" s="161"/>
      <c r="L123" s="161"/>
      <c r="M123" s="161"/>
      <c r="N123" s="161"/>
      <c r="O123" s="161"/>
      <c r="P123" s="161"/>
    </row>
    <row r="124" spans="1:16" s="28" customFormat="1" ht="12" customHeight="1" x14ac:dyDescent="0.2">
      <c r="A124" s="39"/>
      <c r="B124" s="62"/>
      <c r="C124" s="161" t="s">
        <v>68</v>
      </c>
      <c r="D124" s="161"/>
      <c r="E124" s="161"/>
      <c r="F124" s="161"/>
      <c r="G124" s="161"/>
      <c r="H124" s="161"/>
      <c r="I124" s="161"/>
      <c r="J124" s="161"/>
      <c r="K124" s="161"/>
      <c r="L124" s="161"/>
      <c r="M124" s="161"/>
      <c r="N124" s="161"/>
      <c r="O124" s="161"/>
      <c r="P124" s="161"/>
    </row>
    <row r="125" spans="1:16" s="28" customFormat="1" ht="12" customHeight="1" x14ac:dyDescent="0.2">
      <c r="A125" s="46"/>
      <c r="B125" s="63"/>
      <c r="C125" s="161"/>
      <c r="D125" s="161"/>
      <c r="E125" s="161"/>
      <c r="F125" s="161"/>
      <c r="G125" s="161"/>
      <c r="H125" s="161"/>
      <c r="I125" s="161"/>
      <c r="J125" s="161"/>
      <c r="K125" s="161"/>
      <c r="L125" s="161"/>
      <c r="M125" s="161"/>
      <c r="N125" s="161"/>
      <c r="O125" s="161"/>
      <c r="P125" s="161"/>
    </row>
    <row r="126" spans="1:16" ht="12" customHeight="1" x14ac:dyDescent="0.2">
      <c r="A126" s="2"/>
      <c r="B126" s="23"/>
      <c r="C126" s="13"/>
      <c r="D126" s="13"/>
      <c r="E126" s="13"/>
      <c r="F126" s="13"/>
      <c r="G126" s="13"/>
      <c r="M126" s="13"/>
      <c r="N126" s="13"/>
      <c r="O126" s="13"/>
      <c r="P126" s="13"/>
    </row>
    <row r="127" spans="1:16" ht="12" customHeight="1" x14ac:dyDescent="0.2">
      <c r="A127" s="7"/>
      <c r="B127" s="29" t="s">
        <v>192</v>
      </c>
      <c r="C127" s="2" t="s">
        <v>19</v>
      </c>
      <c r="D127" s="7"/>
      <c r="E127" s="7"/>
      <c r="F127" s="7"/>
      <c r="G127" s="7"/>
      <c r="H127" s="7"/>
      <c r="I127" s="7"/>
      <c r="K127" s="260" t="s">
        <v>338</v>
      </c>
      <c r="L127" s="261"/>
      <c r="M127" s="261"/>
      <c r="N127" s="261"/>
      <c r="O127" s="262"/>
    </row>
    <row r="128" spans="1:16" ht="12" customHeight="1" x14ac:dyDescent="0.2">
      <c r="A128" s="7"/>
      <c r="B128" s="29"/>
      <c r="C128" s="2"/>
      <c r="D128" s="7"/>
      <c r="E128" s="7"/>
      <c r="F128" s="7"/>
      <c r="G128" s="7"/>
      <c r="H128" s="7"/>
      <c r="I128" s="7"/>
      <c r="J128" s="7"/>
      <c r="K128" s="7"/>
      <c r="L128" s="7"/>
      <c r="M128" s="7"/>
      <c r="N128" s="7"/>
      <c r="O128" s="7"/>
      <c r="P128" s="7"/>
    </row>
    <row r="129" spans="1:33" s="28" customFormat="1" ht="12" customHeight="1" x14ac:dyDescent="0.2">
      <c r="B129" s="59" t="s">
        <v>95</v>
      </c>
      <c r="C129" s="155" t="s">
        <v>69</v>
      </c>
      <c r="D129" s="155"/>
      <c r="E129" s="155"/>
      <c r="F129" s="155"/>
      <c r="G129" s="155"/>
      <c r="H129" s="155"/>
      <c r="I129" s="155"/>
      <c r="J129" s="155"/>
      <c r="K129" s="155"/>
      <c r="L129" s="155"/>
      <c r="M129" s="155"/>
      <c r="N129" s="155"/>
      <c r="O129" s="155"/>
      <c r="P129" s="155"/>
    </row>
    <row r="130" spans="1:33" s="28" customFormat="1" ht="12" customHeight="1" x14ac:dyDescent="0.2">
      <c r="A130" s="64"/>
      <c r="B130" s="53"/>
      <c r="C130" s="155"/>
      <c r="D130" s="155"/>
      <c r="E130" s="155"/>
      <c r="F130" s="155"/>
      <c r="G130" s="155"/>
      <c r="H130" s="155"/>
      <c r="I130" s="155"/>
      <c r="J130" s="155"/>
      <c r="K130" s="155"/>
      <c r="L130" s="155"/>
      <c r="M130" s="155"/>
      <c r="N130" s="155"/>
      <c r="O130" s="155"/>
      <c r="P130" s="155"/>
    </row>
    <row r="131" spans="1:33" ht="12" customHeight="1" x14ac:dyDescent="0.2">
      <c r="A131" s="2"/>
      <c r="B131" s="23"/>
      <c r="C131" s="13"/>
      <c r="D131" s="13"/>
      <c r="E131" s="13"/>
      <c r="F131" s="13"/>
      <c r="G131" s="13"/>
      <c r="M131" s="13"/>
      <c r="N131" s="13"/>
      <c r="O131" s="13"/>
      <c r="P131" s="13"/>
    </row>
    <row r="132" spans="1:33" ht="12" customHeight="1" x14ac:dyDescent="0.2">
      <c r="A132" s="16"/>
      <c r="B132" s="29" t="s">
        <v>192</v>
      </c>
      <c r="C132" s="2" t="s">
        <v>339</v>
      </c>
      <c r="D132" s="16"/>
      <c r="E132" s="218" t="s">
        <v>338</v>
      </c>
      <c r="F132" s="218"/>
      <c r="G132" s="218"/>
      <c r="H132" s="218"/>
      <c r="I132" s="218"/>
      <c r="J132" s="16"/>
      <c r="K132" s="16"/>
      <c r="L132" s="16"/>
      <c r="M132" s="16"/>
      <c r="N132" s="16"/>
      <c r="O132" s="16"/>
      <c r="P132" s="16"/>
    </row>
    <row r="133" spans="1:33" ht="12" customHeight="1" x14ac:dyDescent="0.2">
      <c r="A133" s="16"/>
      <c r="B133" s="29"/>
      <c r="C133" s="2"/>
      <c r="D133" s="16"/>
      <c r="E133" s="16"/>
      <c r="F133" s="16"/>
      <c r="G133" s="16"/>
      <c r="H133" s="16"/>
      <c r="I133" s="16"/>
      <c r="J133" s="16"/>
      <c r="K133" s="16"/>
      <c r="L133" s="16"/>
      <c r="M133" s="16"/>
      <c r="N133" s="16"/>
      <c r="O133" s="16"/>
      <c r="P133" s="16"/>
    </row>
    <row r="134" spans="1:33" s="28" customFormat="1" ht="12" customHeight="1" x14ac:dyDescent="0.2">
      <c r="A134" s="39"/>
      <c r="B134" s="61" t="s">
        <v>94</v>
      </c>
      <c r="C134" s="161" t="s">
        <v>70</v>
      </c>
      <c r="D134" s="161"/>
      <c r="E134" s="161"/>
      <c r="F134" s="161"/>
      <c r="G134" s="161"/>
      <c r="H134" s="161"/>
      <c r="I134" s="161"/>
      <c r="J134" s="161"/>
      <c r="K134" s="161"/>
      <c r="L134" s="161"/>
      <c r="M134" s="161"/>
      <c r="N134" s="161"/>
      <c r="O134" s="161"/>
      <c r="P134" s="161"/>
    </row>
    <row r="135" spans="1:33" s="28" customFormat="1" ht="12" customHeight="1" x14ac:dyDescent="0.2">
      <c r="A135" s="27"/>
      <c r="B135" s="53"/>
      <c r="C135" s="161"/>
      <c r="D135" s="161"/>
      <c r="E135" s="161"/>
      <c r="F135" s="161"/>
      <c r="G135" s="161"/>
      <c r="H135" s="161"/>
      <c r="I135" s="161"/>
      <c r="J135" s="161"/>
      <c r="K135" s="161"/>
      <c r="L135" s="161"/>
      <c r="M135" s="161"/>
      <c r="N135" s="161"/>
      <c r="O135" s="161"/>
      <c r="P135" s="161"/>
      <c r="S135" s="8"/>
      <c r="T135" s="8"/>
      <c r="U135" s="8"/>
      <c r="V135" s="8"/>
      <c r="W135" s="8"/>
      <c r="X135" s="8"/>
      <c r="Y135" s="8"/>
      <c r="Z135" s="8"/>
      <c r="AA135" s="8"/>
      <c r="AB135" s="8"/>
      <c r="AC135" s="8"/>
      <c r="AD135" s="8"/>
      <c r="AE135" s="8"/>
      <c r="AF135" s="8"/>
      <c r="AG135" s="8"/>
    </row>
    <row r="136" spans="1:33" s="28" customFormat="1" ht="12" customHeight="1" x14ac:dyDescent="0.2">
      <c r="A136" s="46"/>
      <c r="B136" s="47"/>
      <c r="C136" s="33"/>
      <c r="D136" s="33"/>
      <c r="E136" s="33"/>
      <c r="F136" s="33"/>
      <c r="G136" s="33"/>
      <c r="H136" s="16"/>
      <c r="I136" s="16"/>
      <c r="J136" s="16"/>
      <c r="K136" s="16"/>
      <c r="L136" s="16"/>
      <c r="M136" s="33"/>
      <c r="N136" s="33"/>
      <c r="O136" s="33"/>
      <c r="P136" s="33"/>
    </row>
    <row r="137" spans="1:33" ht="12" customHeight="1" x14ac:dyDescent="0.2">
      <c r="A137" s="15"/>
      <c r="B137" s="29" t="s">
        <v>192</v>
      </c>
      <c r="C137" s="2" t="s">
        <v>20</v>
      </c>
      <c r="D137" s="15"/>
      <c r="E137" s="16"/>
      <c r="F137" s="218" t="s">
        <v>338</v>
      </c>
      <c r="G137" s="218"/>
      <c r="H137" s="218"/>
      <c r="I137" s="218"/>
      <c r="J137" s="218"/>
      <c r="K137" s="16"/>
      <c r="L137" s="15"/>
      <c r="M137" s="16"/>
      <c r="N137" s="15"/>
      <c r="O137" s="16"/>
      <c r="P137" s="15"/>
    </row>
    <row r="138" spans="1:33" ht="12" customHeight="1" x14ac:dyDescent="0.2">
      <c r="A138" s="16"/>
      <c r="B138" s="29"/>
      <c r="C138" s="2"/>
      <c r="D138" s="16"/>
      <c r="E138" s="16"/>
      <c r="F138" s="16"/>
      <c r="G138" s="16"/>
      <c r="H138" s="16"/>
      <c r="I138" s="16"/>
      <c r="J138" s="16"/>
      <c r="K138" s="16"/>
      <c r="L138" s="16"/>
      <c r="M138" s="16"/>
      <c r="N138" s="16"/>
      <c r="O138" s="16"/>
      <c r="P138" s="16"/>
    </row>
    <row r="139" spans="1:33" s="28" customFormat="1" ht="12" customHeight="1" x14ac:dyDescent="0.2">
      <c r="A139" s="45"/>
      <c r="B139" s="65" t="s">
        <v>93</v>
      </c>
      <c r="C139" s="66" t="s">
        <v>52</v>
      </c>
      <c r="D139" s="67"/>
      <c r="E139" s="67"/>
      <c r="F139" s="67"/>
      <c r="G139" s="67"/>
      <c r="H139" s="67"/>
      <c r="I139" s="67"/>
      <c r="J139" s="67"/>
      <c r="K139" s="67"/>
      <c r="L139" s="67"/>
      <c r="M139" s="67"/>
      <c r="N139" s="67"/>
      <c r="O139" s="67"/>
      <c r="P139" s="67"/>
      <c r="S139" s="8"/>
      <c r="T139" s="8"/>
      <c r="U139" s="8"/>
      <c r="V139" s="8"/>
      <c r="W139" s="8"/>
      <c r="X139" s="8"/>
      <c r="Y139" s="8"/>
      <c r="Z139" s="8"/>
      <c r="AA139" s="8"/>
      <c r="AB139" s="8"/>
      <c r="AC139" s="8"/>
      <c r="AD139" s="8"/>
      <c r="AE139" s="8"/>
      <c r="AF139" s="8"/>
      <c r="AG139" s="8"/>
    </row>
    <row r="140" spans="1:33" ht="12" customHeight="1" x14ac:dyDescent="0.2">
      <c r="A140" s="13"/>
      <c r="B140" s="26"/>
      <c r="C140" s="17"/>
      <c r="D140" s="13"/>
      <c r="E140" s="13"/>
      <c r="F140" s="13"/>
      <c r="G140" s="13"/>
      <c r="M140" s="13"/>
      <c r="N140" s="13"/>
      <c r="O140" s="13"/>
      <c r="P140" s="13"/>
    </row>
    <row r="141" spans="1:33" ht="12" customHeight="1" x14ac:dyDescent="0.2">
      <c r="A141" s="16"/>
      <c r="B141" s="29" t="s">
        <v>192</v>
      </c>
      <c r="C141" s="2" t="s">
        <v>340</v>
      </c>
      <c r="D141" s="16"/>
      <c r="E141" s="16"/>
      <c r="H141" s="260" t="s">
        <v>338</v>
      </c>
      <c r="I141" s="261"/>
      <c r="J141" s="261"/>
      <c r="K141" s="261"/>
      <c r="L141" s="262"/>
    </row>
    <row r="142" spans="1:33" ht="12" customHeight="1" x14ac:dyDescent="0.2">
      <c r="A142" s="16"/>
      <c r="B142" s="29"/>
      <c r="C142" s="2"/>
      <c r="D142" s="16"/>
      <c r="E142" s="16"/>
      <c r="F142" s="16"/>
      <c r="G142" s="16"/>
      <c r="H142" s="16"/>
      <c r="I142" s="16"/>
      <c r="J142" s="16"/>
      <c r="K142" s="16"/>
      <c r="L142" s="16"/>
      <c r="M142" s="16"/>
      <c r="N142" s="16"/>
      <c r="O142" s="16"/>
      <c r="P142" s="16"/>
    </row>
    <row r="143" spans="1:33" s="28" customFormat="1" x14ac:dyDescent="0.2">
      <c r="B143" s="59" t="s">
        <v>92</v>
      </c>
      <c r="C143" s="155" t="s">
        <v>71</v>
      </c>
      <c r="D143" s="155"/>
      <c r="E143" s="155"/>
      <c r="F143" s="155"/>
      <c r="G143" s="155"/>
      <c r="H143" s="155"/>
      <c r="I143" s="155"/>
      <c r="J143" s="155"/>
      <c r="K143" s="155"/>
      <c r="L143" s="155"/>
      <c r="M143" s="155"/>
      <c r="N143" s="155"/>
      <c r="O143" s="155"/>
      <c r="P143" s="155"/>
      <c r="S143" s="8"/>
      <c r="T143" s="8"/>
      <c r="U143" s="8"/>
      <c r="V143" s="8"/>
      <c r="W143" s="8"/>
      <c r="X143" s="8"/>
      <c r="Y143" s="8"/>
      <c r="Z143" s="8"/>
      <c r="AA143" s="8"/>
      <c r="AB143" s="8"/>
      <c r="AC143" s="8"/>
      <c r="AD143" s="8"/>
      <c r="AE143" s="8"/>
      <c r="AF143" s="8"/>
      <c r="AG143" s="8"/>
    </row>
    <row r="144" spans="1:33" s="28" customFormat="1" x14ac:dyDescent="0.2">
      <c r="B144" s="59"/>
      <c r="C144" s="155"/>
      <c r="D144" s="155"/>
      <c r="E144" s="155"/>
      <c r="F144" s="155"/>
      <c r="G144" s="155"/>
      <c r="H144" s="155"/>
      <c r="I144" s="155"/>
      <c r="J144" s="155"/>
      <c r="K144" s="155"/>
      <c r="L144" s="155"/>
      <c r="M144" s="155"/>
      <c r="N144" s="155"/>
      <c r="O144" s="155"/>
      <c r="P144" s="155"/>
      <c r="S144" s="8"/>
      <c r="T144" s="8"/>
      <c r="U144" s="8"/>
      <c r="V144" s="8"/>
      <c r="W144" s="8"/>
      <c r="X144" s="8"/>
      <c r="Y144" s="8"/>
      <c r="Z144" s="8"/>
      <c r="AA144" s="8"/>
      <c r="AB144" s="8"/>
      <c r="AC144" s="8"/>
      <c r="AD144" s="8"/>
      <c r="AE144" s="8"/>
      <c r="AF144" s="8"/>
      <c r="AG144" s="8"/>
    </row>
    <row r="145" spans="1:33" s="28" customFormat="1" ht="3" customHeight="1" x14ac:dyDescent="0.2">
      <c r="A145" s="33"/>
      <c r="B145" s="54"/>
      <c r="C145" s="155"/>
      <c r="D145" s="155"/>
      <c r="E145" s="155"/>
      <c r="F145" s="155"/>
      <c r="G145" s="155"/>
      <c r="H145" s="155"/>
      <c r="I145" s="155"/>
      <c r="J145" s="155"/>
      <c r="K145" s="155"/>
      <c r="L145" s="155"/>
      <c r="M145" s="155"/>
      <c r="N145" s="155"/>
      <c r="O145" s="155"/>
      <c r="P145" s="155"/>
      <c r="S145" s="8"/>
      <c r="T145" s="8"/>
      <c r="U145" s="8"/>
      <c r="V145" s="8"/>
      <c r="W145" s="8"/>
      <c r="X145" s="8"/>
      <c r="Y145" s="8"/>
      <c r="Z145" s="8"/>
      <c r="AA145" s="8"/>
      <c r="AB145" s="8"/>
      <c r="AC145" s="8"/>
      <c r="AD145" s="8"/>
      <c r="AE145" s="8"/>
      <c r="AF145" s="8"/>
      <c r="AG145" s="8"/>
    </row>
    <row r="146" spans="1:33" ht="12" customHeight="1" x14ac:dyDescent="0.2">
      <c r="A146" s="13"/>
      <c r="B146" s="26"/>
      <c r="C146" s="48"/>
      <c r="D146" s="13"/>
      <c r="E146" s="13"/>
      <c r="F146" s="13"/>
      <c r="G146" s="13"/>
      <c r="M146" s="13"/>
      <c r="N146" s="13"/>
      <c r="O146" s="13"/>
      <c r="P146" s="13"/>
    </row>
    <row r="147" spans="1:33" ht="12" customHeight="1" x14ac:dyDescent="0.2">
      <c r="A147" s="13"/>
      <c r="B147" s="29" t="s">
        <v>192</v>
      </c>
      <c r="C147" s="2" t="s">
        <v>21</v>
      </c>
      <c r="D147" s="13"/>
      <c r="E147" s="13"/>
      <c r="F147" s="13"/>
      <c r="G147" s="13"/>
      <c r="H147" s="263" t="s">
        <v>375</v>
      </c>
      <c r="I147" s="264"/>
      <c r="J147" s="264"/>
      <c r="K147" s="264"/>
      <c r="L147" s="264"/>
      <c r="M147" s="264"/>
      <c r="N147" s="264"/>
      <c r="O147" s="264"/>
      <c r="P147" s="13"/>
    </row>
    <row r="148" spans="1:33" ht="12" customHeight="1" x14ac:dyDescent="0.2">
      <c r="A148" s="13"/>
      <c r="B148" s="29"/>
      <c r="C148" s="2"/>
      <c r="D148" s="13"/>
      <c r="E148" s="13"/>
      <c r="F148" s="13"/>
      <c r="G148" s="13"/>
      <c r="H148" s="13"/>
      <c r="I148" s="13"/>
      <c r="J148" s="13"/>
      <c r="K148" s="13"/>
      <c r="L148" s="13"/>
      <c r="M148" s="13"/>
      <c r="N148" s="13"/>
      <c r="O148" s="13"/>
      <c r="P148" s="13"/>
    </row>
    <row r="149" spans="1:33" s="28" customFormat="1" ht="12" customHeight="1" x14ac:dyDescent="0.2">
      <c r="A149" s="27"/>
      <c r="B149" s="59" t="s">
        <v>91</v>
      </c>
      <c r="C149" s="155" t="s">
        <v>72</v>
      </c>
      <c r="D149" s="155"/>
      <c r="E149" s="155"/>
      <c r="F149" s="155"/>
      <c r="G149" s="155"/>
      <c r="H149" s="155"/>
      <c r="I149" s="155"/>
      <c r="J149" s="155"/>
      <c r="K149" s="155"/>
      <c r="L149" s="155"/>
      <c r="M149" s="155"/>
      <c r="N149" s="155"/>
      <c r="O149" s="155"/>
      <c r="P149" s="155"/>
      <c r="Q149" s="8"/>
      <c r="R149" s="8"/>
      <c r="S149" s="8"/>
      <c r="T149" s="8"/>
      <c r="U149" s="8"/>
      <c r="V149" s="8"/>
      <c r="W149" s="8"/>
      <c r="X149" s="8"/>
      <c r="Y149" s="8"/>
      <c r="Z149" s="8"/>
      <c r="AA149" s="8"/>
      <c r="AB149" s="8"/>
      <c r="AC149" s="8"/>
      <c r="AD149" s="8"/>
      <c r="AE149" s="8"/>
      <c r="AF149" s="8"/>
      <c r="AG149" s="8"/>
    </row>
    <row r="150" spans="1:33" s="28" customFormat="1" ht="12" customHeight="1" x14ac:dyDescent="0.2">
      <c r="B150" s="53"/>
      <c r="C150" s="155"/>
      <c r="D150" s="155"/>
      <c r="E150" s="155"/>
      <c r="F150" s="155"/>
      <c r="G150" s="155"/>
      <c r="H150" s="155"/>
      <c r="I150" s="155"/>
      <c r="J150" s="155"/>
      <c r="K150" s="155"/>
      <c r="L150" s="155"/>
      <c r="M150" s="155"/>
      <c r="N150" s="155"/>
      <c r="O150" s="155"/>
      <c r="P150" s="155"/>
      <c r="S150" s="8"/>
      <c r="T150" s="8"/>
      <c r="U150" s="8"/>
      <c r="V150" s="8"/>
      <c r="W150" s="8"/>
      <c r="X150" s="8"/>
      <c r="Y150" s="8"/>
      <c r="Z150" s="8"/>
      <c r="AA150" s="8"/>
      <c r="AB150" s="8"/>
      <c r="AC150" s="8"/>
      <c r="AD150" s="8"/>
      <c r="AE150" s="8"/>
      <c r="AF150" s="8"/>
      <c r="AG150" s="8"/>
    </row>
    <row r="151" spans="1:33" s="28" customFormat="1" ht="12" customHeight="1" x14ac:dyDescent="0.2">
      <c r="B151" s="23"/>
      <c r="C151" s="23"/>
      <c r="D151" s="23"/>
      <c r="E151" s="23"/>
      <c r="F151" s="23"/>
      <c r="G151" s="23"/>
      <c r="H151" s="23"/>
      <c r="I151" s="23"/>
      <c r="J151" s="23"/>
      <c r="K151" s="23"/>
      <c r="L151" s="23"/>
      <c r="M151" s="23"/>
      <c r="N151" s="23"/>
      <c r="O151" s="23"/>
      <c r="P151" s="23"/>
      <c r="S151" s="8"/>
      <c r="T151" s="8"/>
      <c r="U151" s="8"/>
      <c r="V151" s="8"/>
      <c r="W151" s="8"/>
      <c r="X151" s="8"/>
      <c r="Y151" s="8"/>
      <c r="Z151" s="8"/>
      <c r="AA151" s="8"/>
      <c r="AB151" s="8"/>
      <c r="AC151" s="8"/>
      <c r="AD151" s="8"/>
      <c r="AE151" s="8"/>
      <c r="AF151" s="8"/>
      <c r="AG151" s="8"/>
    </row>
    <row r="152" spans="1:33" ht="12" customHeight="1" x14ac:dyDescent="0.2">
      <c r="A152" s="13"/>
      <c r="B152" s="29" t="s">
        <v>192</v>
      </c>
      <c r="C152" s="2" t="s">
        <v>341</v>
      </c>
      <c r="D152" s="13"/>
      <c r="E152" s="13"/>
      <c r="F152" s="13"/>
      <c r="G152" s="13"/>
      <c r="H152" s="263" t="s">
        <v>375</v>
      </c>
      <c r="I152" s="264"/>
      <c r="J152" s="264"/>
      <c r="K152" s="264"/>
      <c r="L152" s="264"/>
      <c r="M152" s="264"/>
      <c r="N152" s="264"/>
      <c r="O152" s="264"/>
      <c r="P152" s="13"/>
    </row>
    <row r="153" spans="1:33" ht="12" customHeight="1" x14ac:dyDescent="0.2">
      <c r="A153" s="13"/>
      <c r="B153" s="29"/>
      <c r="C153" s="2"/>
      <c r="D153" s="13"/>
      <c r="E153" s="13"/>
      <c r="F153" s="13"/>
      <c r="G153" s="13"/>
      <c r="H153" s="13"/>
      <c r="I153" s="13"/>
      <c r="J153" s="13"/>
      <c r="K153" s="13"/>
      <c r="L153" s="13"/>
      <c r="M153" s="13"/>
      <c r="N153" s="13"/>
      <c r="O153" s="13"/>
      <c r="P153" s="13"/>
    </row>
    <row r="154" spans="1:33" ht="12" customHeight="1" x14ac:dyDescent="0.2">
      <c r="B154" s="29" t="s">
        <v>192</v>
      </c>
      <c r="C154" s="36" t="s">
        <v>209</v>
      </c>
      <c r="D154" s="13"/>
      <c r="E154" s="13"/>
      <c r="F154" s="13"/>
      <c r="G154" s="13"/>
      <c r="H154" s="13"/>
      <c r="I154" s="13"/>
      <c r="J154" s="13"/>
      <c r="K154" s="13"/>
      <c r="L154" s="13"/>
      <c r="M154" s="13"/>
      <c r="N154" s="13"/>
      <c r="O154" s="13"/>
      <c r="P154" s="13"/>
    </row>
    <row r="155" spans="1:33" ht="12" customHeight="1" x14ac:dyDescent="0.2">
      <c r="B155" s="23"/>
      <c r="C155" s="36"/>
      <c r="D155" s="13"/>
      <c r="E155" s="13"/>
      <c r="F155" s="13"/>
      <c r="G155" s="13"/>
      <c r="H155" s="13"/>
      <c r="I155" s="13"/>
      <c r="J155" s="13"/>
      <c r="K155" s="13"/>
      <c r="L155" s="13"/>
      <c r="M155" s="13"/>
      <c r="N155" s="13"/>
      <c r="O155" s="13"/>
      <c r="P155" s="13"/>
    </row>
    <row r="156" spans="1:33" ht="12" customHeight="1" x14ac:dyDescent="0.2">
      <c r="B156" s="23"/>
      <c r="C156" s="32" t="s">
        <v>210</v>
      </c>
      <c r="D156" s="13"/>
      <c r="E156" s="13"/>
      <c r="F156" s="13"/>
      <c r="G156" s="13"/>
      <c r="H156" s="13"/>
      <c r="I156" s="13"/>
      <c r="J156" s="13"/>
      <c r="K156" s="13"/>
      <c r="L156" s="13"/>
      <c r="M156" s="13"/>
      <c r="N156" s="13"/>
      <c r="O156" s="13"/>
      <c r="P156" s="13"/>
    </row>
    <row r="157" spans="1:33" ht="12" customHeight="1" x14ac:dyDescent="0.2">
      <c r="B157" s="23"/>
      <c r="C157" s="13"/>
      <c r="D157" s="13"/>
      <c r="E157" s="13"/>
      <c r="F157" s="13"/>
      <c r="G157" s="13"/>
      <c r="H157" s="13"/>
      <c r="I157" s="13"/>
      <c r="J157" s="13"/>
      <c r="K157" s="13"/>
      <c r="L157" s="13"/>
      <c r="M157" s="13"/>
      <c r="N157" s="13"/>
      <c r="O157" s="13"/>
      <c r="P157" s="13"/>
    </row>
    <row r="158" spans="1:33" ht="12" customHeight="1" x14ac:dyDescent="0.2">
      <c r="B158" s="23"/>
      <c r="C158" s="143" t="s">
        <v>194</v>
      </c>
      <c r="D158" s="144"/>
      <c r="E158" s="144"/>
      <c r="F158" s="144"/>
      <c r="G158" s="144"/>
      <c r="H158" s="144"/>
      <c r="I158" s="144"/>
      <c r="J158" s="145"/>
      <c r="K158" s="130">
        <v>2021</v>
      </c>
      <c r="L158" s="130"/>
      <c r="M158" s="130"/>
      <c r="N158" s="130">
        <v>2020</v>
      </c>
      <c r="O158" s="130"/>
      <c r="P158" s="130"/>
    </row>
    <row r="159" spans="1:33" ht="12" customHeight="1" x14ac:dyDescent="0.2">
      <c r="B159" s="23"/>
      <c r="C159" s="163" t="s">
        <v>442</v>
      </c>
      <c r="D159" s="163"/>
      <c r="E159" s="163"/>
      <c r="F159" s="163"/>
      <c r="G159" s="163"/>
      <c r="H159" s="163"/>
      <c r="I159" s="163"/>
      <c r="J159" s="163"/>
      <c r="K159" s="167">
        <v>0</v>
      </c>
      <c r="L159" s="168"/>
      <c r="M159" s="168"/>
      <c r="N159" s="167">
        <v>0</v>
      </c>
      <c r="O159" s="168"/>
      <c r="P159" s="168"/>
    </row>
    <row r="160" spans="1:33" ht="12" customHeight="1" x14ac:dyDescent="0.2">
      <c r="B160" s="23"/>
      <c r="C160" s="163" t="s">
        <v>443</v>
      </c>
      <c r="D160" s="163"/>
      <c r="E160" s="163"/>
      <c r="F160" s="163"/>
      <c r="G160" s="163"/>
      <c r="H160" s="163"/>
      <c r="I160" s="163"/>
      <c r="J160" s="163"/>
      <c r="K160" s="167">
        <v>17498333.629999999</v>
      </c>
      <c r="L160" s="168"/>
      <c r="M160" s="168"/>
      <c r="N160" s="167">
        <v>1848968.61</v>
      </c>
      <c r="O160" s="168"/>
      <c r="P160" s="168"/>
    </row>
    <row r="161" spans="2:16" ht="12" customHeight="1" x14ac:dyDescent="0.2">
      <c r="B161" s="23"/>
      <c r="C161" s="163" t="s">
        <v>444</v>
      </c>
      <c r="D161" s="163"/>
      <c r="E161" s="163"/>
      <c r="F161" s="163"/>
      <c r="G161" s="163"/>
      <c r="H161" s="163"/>
      <c r="I161" s="163"/>
      <c r="J161" s="163"/>
      <c r="K161" s="167">
        <v>0</v>
      </c>
      <c r="L161" s="168"/>
      <c r="M161" s="168"/>
      <c r="N161" s="167">
        <v>0</v>
      </c>
      <c r="O161" s="168"/>
      <c r="P161" s="168"/>
    </row>
    <row r="162" spans="2:16" ht="12" customHeight="1" x14ac:dyDescent="0.2">
      <c r="B162" s="23"/>
      <c r="C162" s="169" t="s">
        <v>445</v>
      </c>
      <c r="D162" s="170"/>
      <c r="E162" s="170"/>
      <c r="F162" s="170"/>
      <c r="G162" s="170"/>
      <c r="H162" s="170"/>
      <c r="I162" s="170"/>
      <c r="J162" s="171"/>
      <c r="K162" s="172">
        <f>SUM(K159:M161)</f>
        <v>17498333.629999999</v>
      </c>
      <c r="L162" s="172"/>
      <c r="M162" s="172"/>
      <c r="N162" s="172">
        <f>SUM(N159:P161)</f>
        <v>1848968.61</v>
      </c>
      <c r="O162" s="172"/>
      <c r="P162" s="172"/>
    </row>
    <row r="163" spans="2:16" ht="12" customHeight="1" x14ac:dyDescent="0.2">
      <c r="B163" s="23"/>
      <c r="C163" s="13"/>
      <c r="D163" s="37"/>
      <c r="E163" s="37"/>
      <c r="F163" s="37"/>
      <c r="G163" s="37"/>
      <c r="H163" s="37"/>
      <c r="I163" s="37"/>
      <c r="J163" s="37"/>
      <c r="K163" s="37"/>
      <c r="L163" s="38"/>
      <c r="M163" s="38"/>
      <c r="N163" s="38"/>
      <c r="O163" s="38"/>
      <c r="P163" s="38"/>
    </row>
    <row r="164" spans="2:16" ht="12" customHeight="1" x14ac:dyDescent="0.2">
      <c r="B164" s="23"/>
      <c r="C164" s="35" t="s">
        <v>211</v>
      </c>
      <c r="D164" s="37"/>
      <c r="E164" s="37"/>
      <c r="F164" s="37"/>
      <c r="G164" s="37"/>
      <c r="H164" s="37"/>
      <c r="I164" s="37"/>
      <c r="J164" s="37"/>
      <c r="K164" s="37"/>
      <c r="L164" s="38"/>
      <c r="M164" s="38"/>
      <c r="N164" s="38"/>
      <c r="O164" s="38"/>
      <c r="P164" s="38"/>
    </row>
    <row r="165" spans="2:16" ht="12" customHeight="1" x14ac:dyDescent="0.2">
      <c r="B165" s="23"/>
      <c r="C165" s="35"/>
      <c r="D165" s="37"/>
      <c r="E165" s="37"/>
      <c r="F165" s="37"/>
      <c r="G165" s="37"/>
      <c r="H165" s="37"/>
      <c r="I165" s="37"/>
      <c r="J165" s="37"/>
      <c r="K165" s="37"/>
      <c r="L165" s="38"/>
      <c r="M165" s="38"/>
      <c r="N165" s="38"/>
      <c r="O165" s="38"/>
      <c r="P165" s="38"/>
    </row>
    <row r="166" spans="2:16" ht="12" customHeight="1" x14ac:dyDescent="0.2">
      <c r="B166" s="23"/>
      <c r="C166" s="32" t="s">
        <v>212</v>
      </c>
      <c r="D166" s="37"/>
      <c r="E166" s="37"/>
      <c r="F166" s="37"/>
      <c r="G166" s="37"/>
      <c r="H166" s="37"/>
      <c r="I166" s="37"/>
      <c r="J166" s="37"/>
      <c r="K166" s="37"/>
      <c r="L166" s="38"/>
      <c r="M166" s="38"/>
      <c r="N166" s="38"/>
      <c r="O166" s="38"/>
      <c r="P166" s="38"/>
    </row>
    <row r="167" spans="2:16" ht="12" customHeight="1" x14ac:dyDescent="0.2">
      <c r="B167" s="23"/>
      <c r="C167" s="13"/>
      <c r="D167" s="37"/>
      <c r="E167" s="37"/>
      <c r="F167" s="37"/>
      <c r="G167" s="37"/>
      <c r="H167" s="37"/>
      <c r="I167" s="37"/>
      <c r="J167" s="37"/>
      <c r="K167" s="37"/>
      <c r="L167" s="38"/>
      <c r="M167" s="38"/>
      <c r="N167" s="38"/>
      <c r="O167" s="38"/>
      <c r="P167" s="38"/>
    </row>
    <row r="168" spans="2:16" ht="12" customHeight="1" x14ac:dyDescent="0.2">
      <c r="B168" s="23"/>
      <c r="D168" s="129" t="s">
        <v>194</v>
      </c>
      <c r="E168" s="129"/>
      <c r="F168" s="129"/>
      <c r="G168" s="129"/>
      <c r="H168" s="129"/>
      <c r="I168" s="129"/>
      <c r="J168" s="130">
        <v>2021</v>
      </c>
      <c r="K168" s="130"/>
      <c r="L168" s="130"/>
      <c r="M168" s="130">
        <v>2020</v>
      </c>
      <c r="N168" s="130"/>
      <c r="O168" s="130"/>
    </row>
    <row r="169" spans="2:16" ht="12" customHeight="1" x14ac:dyDescent="0.2">
      <c r="B169" s="23"/>
      <c r="D169" s="163" t="s">
        <v>446</v>
      </c>
      <c r="E169" s="163"/>
      <c r="F169" s="163"/>
      <c r="G169" s="163"/>
      <c r="H169" s="163"/>
      <c r="I169" s="163"/>
      <c r="J169" s="167">
        <v>4820672.1500000004</v>
      </c>
      <c r="K169" s="168"/>
      <c r="L169" s="168"/>
      <c r="M169" s="167">
        <v>6801634.5999999996</v>
      </c>
      <c r="N169" s="168"/>
      <c r="O169" s="168"/>
    </row>
    <row r="170" spans="2:16" ht="12" customHeight="1" x14ac:dyDescent="0.2">
      <c r="B170" s="23"/>
      <c r="D170" s="163" t="s">
        <v>447</v>
      </c>
      <c r="E170" s="163"/>
      <c r="F170" s="163"/>
      <c r="G170" s="163"/>
      <c r="H170" s="163"/>
      <c r="I170" s="163"/>
      <c r="J170" s="167">
        <v>0</v>
      </c>
      <c r="K170" s="168"/>
      <c r="L170" s="168"/>
      <c r="M170" s="167">
        <v>0</v>
      </c>
      <c r="N170" s="168"/>
      <c r="O170" s="168"/>
    </row>
    <row r="171" spans="2:16" ht="12" customHeight="1" x14ac:dyDescent="0.2">
      <c r="B171" s="23"/>
      <c r="D171" s="163" t="s">
        <v>448</v>
      </c>
      <c r="E171" s="163"/>
      <c r="F171" s="163"/>
      <c r="G171" s="163"/>
      <c r="H171" s="163"/>
      <c r="I171" s="163"/>
      <c r="J171" s="167">
        <v>10111307.07</v>
      </c>
      <c r="K171" s="168"/>
      <c r="L171" s="168"/>
      <c r="M171" s="167">
        <v>13377625.57</v>
      </c>
      <c r="N171" s="168"/>
      <c r="O171" s="168"/>
    </row>
    <row r="172" spans="2:16" ht="12" customHeight="1" x14ac:dyDescent="0.2">
      <c r="B172" s="23"/>
      <c r="D172" s="163" t="s">
        <v>449</v>
      </c>
      <c r="E172" s="163"/>
      <c r="F172" s="163"/>
      <c r="G172" s="163"/>
      <c r="H172" s="163"/>
      <c r="I172" s="163"/>
      <c r="J172" s="167">
        <v>260904.84</v>
      </c>
      <c r="K172" s="168"/>
      <c r="L172" s="168"/>
      <c r="M172" s="167">
        <v>0</v>
      </c>
      <c r="N172" s="168"/>
      <c r="O172" s="168"/>
    </row>
    <row r="173" spans="2:16" ht="12" customHeight="1" x14ac:dyDescent="0.2">
      <c r="B173" s="23"/>
      <c r="D173" s="204" t="s">
        <v>450</v>
      </c>
      <c r="E173" s="204"/>
      <c r="F173" s="204"/>
      <c r="G173" s="204"/>
      <c r="H173" s="204"/>
      <c r="I173" s="204"/>
      <c r="J173" s="172">
        <f>SUM(J169:L172)</f>
        <v>15192884.060000001</v>
      </c>
      <c r="K173" s="172"/>
      <c r="L173" s="172"/>
      <c r="M173" s="172">
        <f>SUM(M169:O172)</f>
        <v>20179260.170000002</v>
      </c>
      <c r="N173" s="172"/>
      <c r="O173" s="172"/>
    </row>
    <row r="174" spans="2:16" ht="12" customHeight="1" x14ac:dyDescent="0.2">
      <c r="B174" s="23"/>
      <c r="D174" s="163" t="s">
        <v>452</v>
      </c>
      <c r="E174" s="163"/>
      <c r="F174" s="163"/>
      <c r="G174" s="163"/>
      <c r="H174" s="163"/>
      <c r="I174" s="163"/>
      <c r="J174" s="167">
        <v>0</v>
      </c>
      <c r="K174" s="168"/>
      <c r="L174" s="168"/>
      <c r="M174" s="167">
        <v>0</v>
      </c>
      <c r="N174" s="168"/>
      <c r="O174" s="168"/>
    </row>
    <row r="175" spans="2:16" ht="12" customHeight="1" x14ac:dyDescent="0.2">
      <c r="B175" s="23"/>
      <c r="D175" s="163" t="s">
        <v>453</v>
      </c>
      <c r="E175" s="163"/>
      <c r="F175" s="163"/>
      <c r="G175" s="163"/>
      <c r="H175" s="163"/>
      <c r="I175" s="163"/>
      <c r="J175" s="167">
        <v>0</v>
      </c>
      <c r="K175" s="168"/>
      <c r="L175" s="168"/>
      <c r="M175" s="167">
        <v>0</v>
      </c>
      <c r="N175" s="168"/>
      <c r="O175" s="168"/>
    </row>
    <row r="176" spans="2:16" ht="12" customHeight="1" x14ac:dyDescent="0.2">
      <c r="B176" s="23"/>
      <c r="D176" s="204" t="s">
        <v>454</v>
      </c>
      <c r="E176" s="204"/>
      <c r="F176" s="204"/>
      <c r="G176" s="204"/>
      <c r="H176" s="204"/>
      <c r="I176" s="204"/>
      <c r="J176" s="172">
        <f>SUM(J174:L175)</f>
        <v>0</v>
      </c>
      <c r="K176" s="172"/>
      <c r="L176" s="172"/>
      <c r="M176" s="172">
        <f>SUM(M174:O175)</f>
        <v>0</v>
      </c>
      <c r="N176" s="172"/>
      <c r="O176" s="172"/>
    </row>
    <row r="177" spans="1:33" ht="12" customHeight="1" x14ac:dyDescent="0.2">
      <c r="B177" s="23"/>
      <c r="D177" s="163" t="s">
        <v>455</v>
      </c>
      <c r="E177" s="163"/>
      <c r="F177" s="163"/>
      <c r="G177" s="163"/>
      <c r="H177" s="163"/>
      <c r="I177" s="163"/>
      <c r="J177" s="167">
        <v>8168245.6600000001</v>
      </c>
      <c r="K177" s="168"/>
      <c r="L177" s="168"/>
      <c r="M177" s="167">
        <v>0</v>
      </c>
      <c r="N177" s="168"/>
      <c r="O177" s="168"/>
    </row>
    <row r="178" spans="1:33" ht="12" customHeight="1" x14ac:dyDescent="0.2">
      <c r="B178" s="23"/>
      <c r="D178" s="204" t="s">
        <v>456</v>
      </c>
      <c r="E178" s="204"/>
      <c r="F178" s="204"/>
      <c r="G178" s="204"/>
      <c r="H178" s="204"/>
      <c r="I178" s="204"/>
      <c r="J178" s="172">
        <f>SUM(J177)</f>
        <v>8168245.6600000001</v>
      </c>
      <c r="K178" s="172"/>
      <c r="L178" s="172"/>
      <c r="M178" s="172">
        <f>SUM(M177)</f>
        <v>0</v>
      </c>
      <c r="N178" s="172"/>
      <c r="O178" s="172"/>
    </row>
    <row r="179" spans="1:33" ht="12" customHeight="1" x14ac:dyDescent="0.2">
      <c r="B179" s="23"/>
      <c r="D179" s="169" t="s">
        <v>196</v>
      </c>
      <c r="E179" s="170"/>
      <c r="F179" s="170"/>
      <c r="G179" s="170"/>
      <c r="H179" s="170"/>
      <c r="I179" s="171"/>
      <c r="J179" s="172">
        <f>SUM(J173,J176,J178)</f>
        <v>23361129.719999999</v>
      </c>
      <c r="K179" s="172"/>
      <c r="L179" s="172"/>
      <c r="M179" s="172">
        <f>SUM(M173,M176,M178)</f>
        <v>20179260.170000002</v>
      </c>
      <c r="N179" s="172"/>
      <c r="O179" s="172"/>
    </row>
    <row r="180" spans="1:33" ht="61.15" customHeight="1" x14ac:dyDescent="0.2">
      <c r="B180" s="219" t="s">
        <v>384</v>
      </c>
      <c r="C180" s="220"/>
      <c r="D180" s="220"/>
      <c r="E180" s="220"/>
      <c r="F180" s="220"/>
      <c r="G180" s="220"/>
      <c r="H180" s="220"/>
      <c r="I180" s="220"/>
      <c r="J180" s="220"/>
      <c r="K180" s="220"/>
      <c r="L180" s="220"/>
      <c r="M180" s="220"/>
      <c r="N180" s="220"/>
      <c r="O180" s="220"/>
      <c r="P180" s="221"/>
    </row>
    <row r="181" spans="1:33" ht="12" customHeight="1" x14ac:dyDescent="0.2">
      <c r="B181" s="23"/>
      <c r="C181" s="35" t="s">
        <v>213</v>
      </c>
      <c r="D181" s="37"/>
      <c r="E181" s="37"/>
      <c r="F181" s="37"/>
      <c r="G181" s="37"/>
      <c r="H181" s="37"/>
      <c r="I181" s="37"/>
      <c r="J181" s="37"/>
      <c r="K181" s="37"/>
      <c r="L181" s="38"/>
      <c r="M181" s="38"/>
      <c r="N181" s="38"/>
      <c r="O181" s="38"/>
      <c r="P181" s="38"/>
    </row>
    <row r="182" spans="1:33" ht="12" customHeight="1" x14ac:dyDescent="0.2">
      <c r="B182" s="23"/>
      <c r="C182" s="35"/>
      <c r="D182" s="37"/>
      <c r="E182" s="37"/>
      <c r="F182" s="37"/>
      <c r="G182" s="37"/>
      <c r="H182" s="37"/>
      <c r="I182" s="37"/>
      <c r="J182" s="37"/>
      <c r="K182" s="37"/>
      <c r="L182" s="38"/>
      <c r="M182" s="38"/>
      <c r="N182" s="38"/>
      <c r="O182" s="38"/>
      <c r="P182" s="38"/>
    </row>
    <row r="183" spans="1:33" ht="12" customHeight="1" x14ac:dyDescent="0.2">
      <c r="B183" s="23"/>
      <c r="C183" s="32" t="s">
        <v>342</v>
      </c>
      <c r="D183" s="37"/>
      <c r="E183" s="37"/>
      <c r="F183" s="37"/>
      <c r="G183" s="37"/>
      <c r="H183" s="37"/>
      <c r="I183" s="37"/>
      <c r="J183" s="37"/>
      <c r="K183" s="37"/>
      <c r="L183" s="38"/>
      <c r="M183" s="38"/>
      <c r="N183" s="38"/>
      <c r="O183" s="38"/>
      <c r="P183" s="38"/>
    </row>
    <row r="184" spans="1:33" ht="12" customHeight="1" x14ac:dyDescent="0.2">
      <c r="B184" s="23"/>
      <c r="C184" s="13"/>
      <c r="D184" s="37"/>
      <c r="E184" s="37"/>
      <c r="F184" s="37"/>
      <c r="G184" s="37"/>
      <c r="H184" s="37"/>
      <c r="I184" s="37"/>
      <c r="J184" s="37"/>
      <c r="K184" s="37"/>
      <c r="L184" s="38"/>
      <c r="M184" s="38"/>
      <c r="N184" s="38"/>
      <c r="O184" s="38"/>
      <c r="P184" s="38"/>
    </row>
    <row r="185" spans="1:33" ht="12" customHeight="1" x14ac:dyDescent="0.2">
      <c r="B185" s="23"/>
      <c r="C185" s="13"/>
      <c r="D185" s="129" t="s">
        <v>194</v>
      </c>
      <c r="E185" s="129"/>
      <c r="F185" s="129"/>
      <c r="G185" s="129"/>
      <c r="H185" s="129"/>
      <c r="I185" s="129"/>
      <c r="J185" s="130">
        <v>2021</v>
      </c>
      <c r="K185" s="130"/>
      <c r="L185" s="130"/>
      <c r="M185" s="130">
        <v>2020</v>
      </c>
      <c r="N185" s="130"/>
      <c r="O185" s="130"/>
    </row>
    <row r="186" spans="1:33" ht="12" customHeight="1" x14ac:dyDescent="0.2">
      <c r="B186" s="23"/>
      <c r="C186" s="13"/>
      <c r="D186" s="163" t="s">
        <v>457</v>
      </c>
      <c r="E186" s="163"/>
      <c r="F186" s="163"/>
      <c r="G186" s="163"/>
      <c r="H186" s="163"/>
      <c r="I186" s="163"/>
      <c r="J186" s="167">
        <v>0</v>
      </c>
      <c r="K186" s="168"/>
      <c r="L186" s="168"/>
      <c r="M186" s="167">
        <v>0</v>
      </c>
      <c r="N186" s="168"/>
      <c r="O186" s="168"/>
    </row>
    <row r="187" spans="1:33" ht="12" customHeight="1" x14ac:dyDescent="0.2">
      <c r="B187" s="23"/>
      <c r="C187" s="13"/>
      <c r="D187" s="37"/>
      <c r="E187" s="37"/>
      <c r="F187" s="37"/>
      <c r="G187" s="37"/>
      <c r="H187" s="37"/>
      <c r="I187" s="37"/>
      <c r="J187" s="37"/>
      <c r="K187" s="37"/>
      <c r="L187" s="38"/>
      <c r="M187" s="38"/>
      <c r="N187" s="38"/>
      <c r="O187" s="38"/>
      <c r="P187" s="38"/>
    </row>
    <row r="188" spans="1:33" s="28" customFormat="1" ht="12" customHeight="1" x14ac:dyDescent="0.2">
      <c r="A188" s="39"/>
      <c r="B188" s="61" t="s">
        <v>90</v>
      </c>
      <c r="C188" s="161" t="s">
        <v>73</v>
      </c>
      <c r="D188" s="161"/>
      <c r="E188" s="161"/>
      <c r="F188" s="161"/>
      <c r="G188" s="161"/>
      <c r="H188" s="161"/>
      <c r="I188" s="161"/>
      <c r="J188" s="161"/>
      <c r="K188" s="161"/>
      <c r="L188" s="161"/>
      <c r="M188" s="161"/>
      <c r="N188" s="161"/>
      <c r="O188" s="161"/>
      <c r="P188" s="161"/>
      <c r="T188" s="8"/>
      <c r="U188" s="8"/>
      <c r="V188" s="8"/>
      <c r="W188" s="8"/>
      <c r="X188" s="8"/>
      <c r="Y188" s="8"/>
      <c r="Z188" s="8"/>
      <c r="AA188" s="8"/>
      <c r="AB188" s="8"/>
      <c r="AC188" s="8"/>
      <c r="AD188" s="8"/>
      <c r="AE188" s="8"/>
      <c r="AF188" s="8"/>
      <c r="AG188" s="8"/>
    </row>
    <row r="189" spans="1:33" s="28" customFormat="1" ht="12" customHeight="1" x14ac:dyDescent="0.2">
      <c r="A189" s="39"/>
      <c r="B189" s="62"/>
      <c r="C189" s="161"/>
      <c r="D189" s="161"/>
      <c r="E189" s="161"/>
      <c r="F189" s="161"/>
      <c r="G189" s="161"/>
      <c r="H189" s="161"/>
      <c r="I189" s="161"/>
      <c r="J189" s="161"/>
      <c r="K189" s="161"/>
      <c r="L189" s="161"/>
      <c r="M189" s="161"/>
      <c r="N189" s="161"/>
      <c r="O189" s="161"/>
      <c r="P189" s="161"/>
      <c r="T189" s="8"/>
      <c r="U189" s="8"/>
      <c r="V189" s="8"/>
      <c r="W189" s="8"/>
      <c r="X189" s="8"/>
      <c r="Y189" s="8"/>
      <c r="Z189" s="8"/>
      <c r="AA189" s="8"/>
      <c r="AB189" s="8"/>
      <c r="AC189" s="8"/>
      <c r="AD189" s="8"/>
      <c r="AE189" s="8"/>
      <c r="AF189" s="8"/>
      <c r="AG189" s="8"/>
    </row>
    <row r="190" spans="1:33" ht="12" customHeight="1" x14ac:dyDescent="0.2">
      <c r="A190" s="16"/>
      <c r="B190" s="25"/>
      <c r="C190" s="7"/>
      <c r="D190" s="7"/>
      <c r="E190" s="7"/>
      <c r="F190" s="7"/>
      <c r="G190" s="7"/>
      <c r="H190" s="7"/>
      <c r="I190" s="7"/>
      <c r="J190" s="7"/>
      <c r="K190" s="7"/>
      <c r="L190" s="7"/>
      <c r="M190" s="7"/>
      <c r="N190" s="7"/>
      <c r="O190" s="7"/>
      <c r="P190" s="7"/>
    </row>
    <row r="191" spans="1:33" ht="12" customHeight="1" x14ac:dyDescent="0.2">
      <c r="A191" s="2"/>
      <c r="B191" s="29" t="s">
        <v>192</v>
      </c>
      <c r="C191" s="2" t="s">
        <v>22</v>
      </c>
      <c r="H191" s="257" t="s">
        <v>376</v>
      </c>
      <c r="I191" s="258"/>
      <c r="J191" s="258"/>
      <c r="K191" s="258"/>
      <c r="L191" s="258"/>
    </row>
    <row r="192" spans="1:33" ht="12" customHeight="1" x14ac:dyDescent="0.2">
      <c r="A192" s="2"/>
      <c r="B192" s="29"/>
      <c r="C192" s="2"/>
    </row>
    <row r="193" spans="1:33" s="55" customFormat="1" ht="12" customHeight="1" x14ac:dyDescent="0.2">
      <c r="A193" s="68"/>
      <c r="B193" s="70" t="s">
        <v>89</v>
      </c>
      <c r="C193" s="259" t="s">
        <v>74</v>
      </c>
      <c r="D193" s="259"/>
      <c r="E193" s="259"/>
      <c r="F193" s="259"/>
      <c r="G193" s="259"/>
      <c r="H193" s="259"/>
      <c r="I193" s="259"/>
      <c r="J193" s="259"/>
      <c r="K193" s="259"/>
      <c r="L193" s="259"/>
      <c r="M193" s="259"/>
      <c r="N193" s="259"/>
      <c r="O193" s="259"/>
      <c r="P193" s="259"/>
      <c r="T193" s="8"/>
      <c r="U193" s="8"/>
      <c r="V193" s="8"/>
      <c r="W193" s="8"/>
      <c r="X193" s="8"/>
      <c r="Y193" s="8"/>
      <c r="Z193" s="8"/>
      <c r="AA193" s="8"/>
      <c r="AB193" s="8"/>
      <c r="AC193" s="8"/>
      <c r="AD193" s="8"/>
      <c r="AE193" s="8"/>
      <c r="AF193" s="8"/>
      <c r="AG193" s="8"/>
    </row>
    <row r="194" spans="1:33" s="55" customFormat="1" ht="12" customHeight="1" x14ac:dyDescent="0.2">
      <c r="A194" s="68"/>
      <c r="B194" s="58"/>
      <c r="C194" s="259"/>
      <c r="D194" s="259"/>
      <c r="E194" s="259"/>
      <c r="F194" s="259"/>
      <c r="G194" s="259"/>
      <c r="H194" s="259"/>
      <c r="I194" s="259"/>
      <c r="J194" s="259"/>
      <c r="K194" s="259"/>
      <c r="L194" s="259"/>
      <c r="M194" s="259"/>
      <c r="N194" s="259"/>
      <c r="O194" s="259"/>
      <c r="P194" s="259"/>
      <c r="T194" s="8"/>
      <c r="U194" s="8"/>
      <c r="V194" s="8"/>
      <c r="W194" s="8"/>
      <c r="X194" s="8"/>
      <c r="Y194" s="8"/>
      <c r="Z194" s="8"/>
      <c r="AA194" s="8"/>
      <c r="AB194" s="8"/>
      <c r="AC194" s="8"/>
      <c r="AD194" s="8"/>
      <c r="AE194" s="8"/>
      <c r="AF194" s="8"/>
      <c r="AG194" s="8"/>
    </row>
    <row r="196" spans="1:33" ht="12" customHeight="1" x14ac:dyDescent="0.2">
      <c r="A196" s="1"/>
      <c r="B196" s="29" t="s">
        <v>192</v>
      </c>
      <c r="C196" s="2" t="s">
        <v>23</v>
      </c>
      <c r="H196" s="257" t="s">
        <v>376</v>
      </c>
      <c r="I196" s="258"/>
      <c r="J196" s="258"/>
      <c r="K196" s="258"/>
      <c r="L196" s="258"/>
    </row>
    <row r="197" spans="1:33" ht="12" customHeight="1" x14ac:dyDescent="0.2">
      <c r="A197" s="1"/>
      <c r="B197" s="29"/>
      <c r="C197" s="2"/>
    </row>
    <row r="198" spans="1:33" ht="12" customHeight="1" x14ac:dyDescent="0.2">
      <c r="A198" s="2"/>
      <c r="B198" s="10" t="s">
        <v>214</v>
      </c>
    </row>
    <row r="199" spans="1:33" ht="12" customHeight="1" x14ac:dyDescent="0.2">
      <c r="A199" s="2"/>
      <c r="B199" s="10"/>
    </row>
    <row r="200" spans="1:33" s="28" customFormat="1" ht="12" customHeight="1" x14ac:dyDescent="0.2">
      <c r="A200" s="39"/>
      <c r="B200" s="61" t="s">
        <v>86</v>
      </c>
      <c r="C200" s="161" t="s">
        <v>75</v>
      </c>
      <c r="D200" s="161"/>
      <c r="E200" s="161"/>
      <c r="F200" s="161"/>
      <c r="G200" s="161"/>
      <c r="H200" s="161"/>
      <c r="I200" s="161"/>
      <c r="J200" s="161"/>
      <c r="K200" s="161"/>
      <c r="L200" s="161"/>
      <c r="M200" s="161"/>
      <c r="N200" s="161"/>
      <c r="O200" s="161"/>
      <c r="P200" s="161"/>
    </row>
    <row r="201" spans="1:33" s="28" customFormat="1" ht="12" customHeight="1" x14ac:dyDescent="0.2">
      <c r="A201" s="39"/>
      <c r="B201" s="61"/>
      <c r="C201" s="161"/>
      <c r="D201" s="161"/>
      <c r="E201" s="161"/>
      <c r="F201" s="161"/>
      <c r="G201" s="161"/>
      <c r="H201" s="161"/>
      <c r="I201" s="161"/>
      <c r="J201" s="161"/>
      <c r="K201" s="161"/>
      <c r="L201" s="161"/>
      <c r="M201" s="161"/>
      <c r="N201" s="161"/>
      <c r="O201" s="161"/>
      <c r="P201" s="161"/>
    </row>
    <row r="202" spans="1:33" s="28" customFormat="1" ht="12" customHeight="1" x14ac:dyDescent="0.2">
      <c r="A202" s="39"/>
      <c r="B202" s="40"/>
      <c r="C202" s="33"/>
      <c r="D202" s="33"/>
      <c r="E202" s="33"/>
      <c r="F202" s="33"/>
      <c r="G202" s="33"/>
      <c r="H202" s="33"/>
      <c r="I202" s="33"/>
      <c r="J202" s="33"/>
      <c r="K202" s="33"/>
      <c r="L202" s="33"/>
      <c r="M202" s="33"/>
      <c r="N202" s="33"/>
      <c r="O202" s="33"/>
      <c r="P202" s="33"/>
    </row>
    <row r="203" spans="1:33" s="28" customFormat="1" ht="12" customHeight="1" x14ac:dyDescent="0.2">
      <c r="A203" s="39"/>
      <c r="B203" s="61" t="s">
        <v>85</v>
      </c>
      <c r="C203" s="161" t="s">
        <v>76</v>
      </c>
      <c r="D203" s="161"/>
      <c r="E203" s="161"/>
      <c r="F203" s="161"/>
      <c r="G203" s="161"/>
      <c r="H203" s="161"/>
      <c r="I203" s="161"/>
      <c r="J203" s="161"/>
      <c r="K203" s="161"/>
      <c r="L203" s="161"/>
      <c r="M203" s="161"/>
      <c r="N203" s="161"/>
      <c r="O203" s="161"/>
      <c r="P203" s="161"/>
    </row>
    <row r="204" spans="1:33" s="28" customFormat="1" ht="12" customHeight="1" x14ac:dyDescent="0.2">
      <c r="A204" s="27"/>
      <c r="B204" s="53"/>
      <c r="C204" s="161"/>
      <c r="D204" s="161"/>
      <c r="E204" s="161"/>
      <c r="F204" s="161"/>
      <c r="G204" s="161"/>
      <c r="H204" s="161"/>
      <c r="I204" s="161"/>
      <c r="J204" s="161"/>
      <c r="K204" s="161"/>
      <c r="L204" s="161"/>
      <c r="M204" s="161"/>
      <c r="N204" s="161"/>
      <c r="O204" s="161"/>
      <c r="P204" s="161"/>
    </row>
    <row r="205" spans="1:33" s="28" customFormat="1" ht="12" customHeight="1" x14ac:dyDescent="0.2">
      <c r="A205" s="27"/>
      <c r="B205" s="41"/>
      <c r="C205" s="33"/>
      <c r="D205" s="33"/>
      <c r="E205" s="33"/>
      <c r="F205" s="33"/>
      <c r="G205" s="33"/>
      <c r="H205" s="33"/>
      <c r="I205" s="33"/>
      <c r="J205" s="33"/>
      <c r="K205" s="33"/>
      <c r="L205" s="33"/>
      <c r="M205" s="33"/>
      <c r="N205" s="33"/>
      <c r="O205" s="33"/>
      <c r="P205" s="33"/>
    </row>
    <row r="206" spans="1:33" s="28" customFormat="1" ht="12" customHeight="1" x14ac:dyDescent="0.2">
      <c r="A206" s="39"/>
      <c r="B206" s="71" t="s">
        <v>88</v>
      </c>
      <c r="C206" s="161" t="s">
        <v>77</v>
      </c>
      <c r="D206" s="161"/>
      <c r="E206" s="161"/>
      <c r="F206" s="161"/>
      <c r="G206" s="161"/>
      <c r="H206" s="161"/>
      <c r="I206" s="161"/>
      <c r="J206" s="161"/>
      <c r="K206" s="161"/>
      <c r="L206" s="161"/>
      <c r="M206" s="161"/>
      <c r="N206" s="161"/>
      <c r="O206" s="161"/>
      <c r="P206" s="161"/>
    </row>
    <row r="207" spans="1:33" s="28" customFormat="1" ht="12" customHeight="1" x14ac:dyDescent="0.2">
      <c r="A207" s="69"/>
      <c r="B207" s="72"/>
      <c r="C207" s="161"/>
      <c r="D207" s="161"/>
      <c r="E207" s="161"/>
      <c r="F207" s="161"/>
      <c r="G207" s="161"/>
      <c r="H207" s="161"/>
      <c r="I207" s="161"/>
      <c r="J207" s="161"/>
      <c r="K207" s="161"/>
      <c r="L207" s="161"/>
      <c r="M207" s="161"/>
      <c r="N207" s="161"/>
      <c r="O207" s="161"/>
      <c r="P207" s="161"/>
    </row>
    <row r="208" spans="1:33" s="28" customFormat="1" ht="12" customHeight="1" x14ac:dyDescent="0.2">
      <c r="A208" s="69"/>
      <c r="B208" s="18"/>
      <c r="C208" s="18"/>
      <c r="D208" s="18"/>
      <c r="E208" s="18"/>
      <c r="F208" s="18"/>
      <c r="G208" s="18"/>
      <c r="H208" s="18"/>
      <c r="I208" s="18"/>
      <c r="J208" s="18"/>
      <c r="K208" s="18"/>
      <c r="L208" s="18"/>
      <c r="M208" s="18"/>
      <c r="N208" s="18"/>
      <c r="O208" s="18"/>
      <c r="P208" s="18"/>
      <c r="Q208" s="18"/>
    </row>
    <row r="209" spans="1:30" ht="12" customHeight="1" x14ac:dyDescent="0.2">
      <c r="A209" s="12"/>
      <c r="B209" s="18"/>
      <c r="C209" s="175" t="s">
        <v>343</v>
      </c>
      <c r="D209" s="175"/>
      <c r="E209" s="175"/>
      <c r="F209" s="175"/>
      <c r="G209" s="175"/>
      <c r="H209" s="175"/>
      <c r="I209" s="175"/>
      <c r="J209" s="175"/>
      <c r="K209" s="175"/>
      <c r="L209" s="175"/>
      <c r="M209" s="175"/>
      <c r="N209" s="175"/>
      <c r="O209" s="175"/>
      <c r="P209" s="175"/>
    </row>
    <row r="210" spans="1:30" ht="12" customHeight="1" x14ac:dyDescent="0.2">
      <c r="A210" s="12"/>
      <c r="B210" s="18"/>
      <c r="C210" s="175"/>
      <c r="D210" s="175"/>
      <c r="E210" s="175"/>
      <c r="F210" s="175"/>
      <c r="G210" s="175"/>
      <c r="H210" s="175"/>
      <c r="I210" s="175"/>
      <c r="J210" s="175"/>
      <c r="K210" s="175"/>
      <c r="L210" s="175"/>
      <c r="M210" s="175"/>
      <c r="N210" s="175"/>
      <c r="O210" s="175"/>
      <c r="P210" s="175"/>
    </row>
    <row r="211" spans="1:30" ht="12" customHeight="1" x14ac:dyDescent="0.2">
      <c r="A211" s="12"/>
      <c r="B211" s="18"/>
      <c r="C211" s="175"/>
      <c r="D211" s="175"/>
      <c r="E211" s="175"/>
      <c r="F211" s="175"/>
      <c r="G211" s="175"/>
      <c r="H211" s="175"/>
      <c r="I211" s="175"/>
      <c r="J211" s="175"/>
      <c r="K211" s="175"/>
      <c r="L211" s="175"/>
      <c r="M211" s="175"/>
      <c r="N211" s="175"/>
      <c r="O211" s="175"/>
      <c r="P211" s="175"/>
    </row>
    <row r="212" spans="1:30" ht="12" customHeight="1" x14ac:dyDescent="0.2">
      <c r="A212" s="12"/>
      <c r="B212" s="18"/>
      <c r="C212" s="7"/>
      <c r="D212" s="7"/>
      <c r="E212" s="7"/>
      <c r="F212" s="7"/>
      <c r="G212" s="7"/>
      <c r="H212" s="7"/>
      <c r="I212" s="7"/>
      <c r="J212" s="7"/>
      <c r="K212" s="7"/>
      <c r="L212" s="7"/>
      <c r="M212" s="7"/>
      <c r="N212" s="7"/>
      <c r="O212" s="7"/>
      <c r="P212" s="7"/>
      <c r="R212" s="28"/>
      <c r="S212" s="28"/>
      <c r="T212" s="28"/>
      <c r="U212" s="28"/>
      <c r="V212" s="28"/>
      <c r="W212" s="28"/>
      <c r="X212" s="28"/>
      <c r="Y212" s="28"/>
      <c r="Z212" s="28"/>
      <c r="AA212" s="28"/>
      <c r="AB212" s="28"/>
      <c r="AC212" s="28"/>
      <c r="AD212" s="28"/>
    </row>
    <row r="213" spans="1:30" ht="12" customHeight="1" x14ac:dyDescent="0.2">
      <c r="A213" s="12"/>
      <c r="B213" s="18"/>
      <c r="C213" s="7"/>
      <c r="D213" s="7"/>
      <c r="E213" s="129" t="s">
        <v>194</v>
      </c>
      <c r="F213" s="129"/>
      <c r="G213" s="129"/>
      <c r="H213" s="129"/>
      <c r="I213" s="130">
        <v>2021</v>
      </c>
      <c r="J213" s="130"/>
      <c r="K213" s="130"/>
      <c r="L213" s="130">
        <v>2020</v>
      </c>
      <c r="M213" s="130"/>
      <c r="N213" s="130"/>
      <c r="P213" s="7"/>
      <c r="R213" s="28"/>
      <c r="S213" s="28"/>
      <c r="T213" s="28"/>
      <c r="U213" s="28"/>
      <c r="V213" s="28"/>
      <c r="W213" s="28"/>
      <c r="X213" s="28"/>
      <c r="Y213" s="28"/>
      <c r="Z213" s="28"/>
      <c r="AA213" s="28"/>
      <c r="AB213" s="28"/>
      <c r="AC213" s="28"/>
      <c r="AD213" s="28"/>
    </row>
    <row r="214" spans="1:30" ht="12" customHeight="1" x14ac:dyDescent="0.2">
      <c r="A214" s="12"/>
      <c r="B214" s="18"/>
      <c r="C214" s="7"/>
      <c r="D214" s="7"/>
      <c r="E214" s="163" t="s">
        <v>458</v>
      </c>
      <c r="F214" s="163"/>
      <c r="G214" s="163"/>
      <c r="H214" s="163"/>
      <c r="I214" s="167">
        <v>34467795.259999998</v>
      </c>
      <c r="J214" s="168"/>
      <c r="K214" s="168"/>
      <c r="L214" s="167">
        <v>74841750.400000006</v>
      </c>
      <c r="M214" s="168"/>
      <c r="N214" s="168"/>
      <c r="P214" s="7"/>
      <c r="R214" s="28"/>
      <c r="S214" s="28"/>
      <c r="T214" s="28"/>
      <c r="U214" s="28"/>
      <c r="V214" s="28"/>
      <c r="W214" s="28"/>
      <c r="X214" s="28"/>
      <c r="Y214" s="28"/>
      <c r="Z214" s="28"/>
      <c r="AA214" s="28"/>
      <c r="AB214" s="28"/>
      <c r="AC214" s="28"/>
      <c r="AD214" s="28"/>
    </row>
    <row r="215" spans="1:30" ht="12" customHeight="1" x14ac:dyDescent="0.2">
      <c r="A215" s="12"/>
      <c r="B215" s="18"/>
      <c r="C215" s="7"/>
      <c r="D215" s="7"/>
      <c r="E215" s="163" t="s">
        <v>460</v>
      </c>
      <c r="F215" s="163"/>
      <c r="G215" s="163"/>
      <c r="H215" s="163"/>
      <c r="I215" s="167">
        <v>0</v>
      </c>
      <c r="J215" s="168"/>
      <c r="K215" s="168"/>
      <c r="L215" s="167">
        <v>0</v>
      </c>
      <c r="M215" s="168"/>
      <c r="N215" s="168"/>
      <c r="P215" s="7"/>
      <c r="R215" s="28"/>
      <c r="S215" s="28"/>
      <c r="T215" s="28"/>
      <c r="U215" s="28"/>
      <c r="V215" s="28"/>
      <c r="W215" s="28"/>
      <c r="X215" s="28"/>
      <c r="Y215" s="28"/>
      <c r="Z215" s="28"/>
      <c r="AA215" s="28"/>
      <c r="AB215" s="28"/>
      <c r="AC215" s="28"/>
      <c r="AD215" s="28"/>
    </row>
    <row r="216" spans="1:30" ht="12" customHeight="1" x14ac:dyDescent="0.2">
      <c r="A216" s="12"/>
      <c r="B216" s="18"/>
      <c r="C216" s="7"/>
      <c r="D216" s="7"/>
      <c r="E216" s="169" t="s">
        <v>215</v>
      </c>
      <c r="F216" s="170"/>
      <c r="G216" s="170"/>
      <c r="H216" s="171"/>
      <c r="I216" s="172">
        <f>SUM(I214:K215)</f>
        <v>34467795.259999998</v>
      </c>
      <c r="J216" s="172"/>
      <c r="K216" s="172"/>
      <c r="L216" s="172">
        <f>SUM(L214:N215)</f>
        <v>74841750.400000006</v>
      </c>
      <c r="M216" s="172"/>
      <c r="N216" s="172"/>
      <c r="P216" s="7"/>
      <c r="R216" s="28"/>
      <c r="S216" s="28"/>
      <c r="T216" s="28"/>
      <c r="U216" s="28"/>
      <c r="V216" s="28"/>
      <c r="W216" s="28"/>
      <c r="X216" s="28"/>
      <c r="Y216" s="28"/>
      <c r="Z216" s="28"/>
      <c r="AA216" s="28"/>
      <c r="AB216" s="28"/>
      <c r="AC216" s="28"/>
      <c r="AD216" s="28"/>
    </row>
    <row r="217" spans="1:30" ht="12" customHeight="1" x14ac:dyDescent="0.2">
      <c r="A217" s="12"/>
      <c r="B217" s="18"/>
      <c r="C217" s="7"/>
      <c r="D217" s="7"/>
      <c r="E217" s="7"/>
      <c r="F217" s="7"/>
      <c r="G217" s="7"/>
      <c r="H217" s="7"/>
      <c r="I217" s="7"/>
      <c r="J217" s="7"/>
      <c r="K217" s="7"/>
      <c r="L217" s="7"/>
      <c r="M217" s="7"/>
      <c r="N217" s="7"/>
      <c r="O217" s="7"/>
      <c r="P217" s="7"/>
      <c r="R217" s="28"/>
      <c r="S217" s="28"/>
      <c r="T217" s="28"/>
      <c r="U217" s="28"/>
      <c r="V217" s="28"/>
      <c r="W217" s="28"/>
      <c r="X217" s="28"/>
      <c r="Y217" s="28"/>
      <c r="Z217" s="28"/>
      <c r="AA217" s="28"/>
      <c r="AB217" s="28"/>
      <c r="AC217" s="28"/>
      <c r="AD217" s="28"/>
    </row>
    <row r="218" spans="1:30" ht="12" customHeight="1" x14ac:dyDescent="0.2">
      <c r="A218" s="12"/>
      <c r="B218" s="29" t="s">
        <v>192</v>
      </c>
      <c r="C218" s="35" t="s">
        <v>216</v>
      </c>
      <c r="D218" s="7"/>
      <c r="E218" s="7"/>
      <c r="F218" s="7"/>
      <c r="G218" s="7"/>
      <c r="H218" s="7"/>
      <c r="I218" s="7"/>
      <c r="J218" s="7"/>
      <c r="K218" s="7"/>
      <c r="L218" s="7"/>
      <c r="M218" s="7"/>
      <c r="N218" s="7"/>
      <c r="O218" s="7"/>
      <c r="P218" s="7"/>
    </row>
    <row r="219" spans="1:30" ht="12" customHeight="1" x14ac:dyDescent="0.2">
      <c r="A219" s="12"/>
      <c r="B219" s="29"/>
      <c r="C219" s="35"/>
      <c r="D219" s="7"/>
      <c r="E219" s="7"/>
      <c r="F219" s="7"/>
      <c r="G219" s="7"/>
      <c r="H219" s="7"/>
      <c r="I219" s="7"/>
      <c r="J219" s="7"/>
      <c r="K219" s="7"/>
      <c r="L219" s="7"/>
      <c r="M219" s="7"/>
      <c r="N219" s="7"/>
      <c r="O219" s="7"/>
      <c r="P219" s="7"/>
    </row>
    <row r="220" spans="1:30" ht="12" customHeight="1" x14ac:dyDescent="0.2">
      <c r="A220" s="12"/>
      <c r="B220" s="18"/>
      <c r="C220" s="42" t="s">
        <v>217</v>
      </c>
      <c r="D220" s="7"/>
      <c r="E220" s="7"/>
      <c r="F220" s="7"/>
      <c r="G220" s="7"/>
      <c r="H220" s="7"/>
      <c r="I220" s="7"/>
      <c r="J220" s="7"/>
      <c r="K220" s="7"/>
      <c r="L220" s="7"/>
      <c r="M220" s="7"/>
      <c r="N220" s="7"/>
      <c r="O220" s="7"/>
      <c r="P220" s="7"/>
      <c r="S220" s="28"/>
      <c r="T220" s="28"/>
      <c r="U220" s="28"/>
      <c r="V220" s="28"/>
      <c r="W220" s="28"/>
      <c r="X220" s="28"/>
      <c r="Y220" s="28"/>
      <c r="Z220" s="28"/>
      <c r="AA220" s="28"/>
      <c r="AB220" s="28"/>
      <c r="AC220" s="28"/>
      <c r="AD220" s="28"/>
    </row>
    <row r="221" spans="1:30" ht="12" customHeight="1" x14ac:dyDescent="0.2">
      <c r="A221" s="12"/>
      <c r="B221" s="18"/>
      <c r="C221" s="7"/>
      <c r="D221" s="7"/>
      <c r="E221" s="7"/>
      <c r="F221" s="7"/>
      <c r="G221" s="7"/>
      <c r="H221" s="7"/>
      <c r="I221" s="7"/>
      <c r="J221" s="7"/>
      <c r="K221" s="7"/>
      <c r="L221" s="7"/>
      <c r="M221" s="7"/>
      <c r="N221" s="7"/>
      <c r="O221" s="7"/>
      <c r="P221" s="7"/>
      <c r="S221" s="28"/>
      <c r="T221" s="28"/>
      <c r="U221" s="28"/>
      <c r="V221" s="28"/>
      <c r="W221" s="28"/>
      <c r="X221" s="28"/>
      <c r="Y221" s="28"/>
      <c r="Z221" s="28"/>
      <c r="AA221" s="28"/>
      <c r="AB221" s="28"/>
      <c r="AC221" s="28"/>
      <c r="AD221" s="28"/>
    </row>
    <row r="222" spans="1:30" ht="12" customHeight="1" x14ac:dyDescent="0.2">
      <c r="A222" s="12"/>
      <c r="B222" s="18"/>
      <c r="C222" s="7"/>
      <c r="D222" s="129" t="s">
        <v>194</v>
      </c>
      <c r="E222" s="129"/>
      <c r="F222" s="129"/>
      <c r="G222" s="129"/>
      <c r="H222" s="129"/>
      <c r="I222" s="129"/>
      <c r="J222" s="129"/>
      <c r="K222" s="129"/>
      <c r="L222" s="129"/>
      <c r="M222" s="146" t="s">
        <v>199</v>
      </c>
      <c r="N222" s="147"/>
      <c r="O222" s="148"/>
      <c r="S222" s="28"/>
      <c r="T222" s="28"/>
      <c r="U222" s="28"/>
      <c r="V222" s="28"/>
      <c r="W222" s="28"/>
      <c r="X222" s="28"/>
      <c r="Y222" s="28"/>
      <c r="Z222" s="28"/>
      <c r="AA222" s="28"/>
      <c r="AB222" s="28"/>
      <c r="AC222" s="28"/>
      <c r="AD222" s="28"/>
    </row>
    <row r="223" spans="1:30" ht="12" customHeight="1" x14ac:dyDescent="0.2">
      <c r="A223" s="12"/>
      <c r="B223" s="18"/>
      <c r="C223" s="7"/>
      <c r="D223" s="163" t="s">
        <v>461</v>
      </c>
      <c r="E223" s="163"/>
      <c r="F223" s="163"/>
      <c r="G223" s="163"/>
      <c r="H223" s="163"/>
      <c r="I223" s="163"/>
      <c r="J223" s="163"/>
      <c r="K223" s="163"/>
      <c r="L223" s="163"/>
      <c r="M223" s="167">
        <v>988034</v>
      </c>
      <c r="N223" s="168"/>
      <c r="O223" s="168"/>
      <c r="S223" s="28"/>
      <c r="T223" s="28"/>
      <c r="U223" s="28"/>
      <c r="V223" s="28"/>
      <c r="W223" s="28"/>
      <c r="X223" s="28"/>
      <c r="Y223" s="28"/>
      <c r="Z223" s="28"/>
      <c r="AA223" s="28"/>
      <c r="AB223" s="28"/>
      <c r="AC223" s="28"/>
      <c r="AD223" s="28"/>
    </row>
    <row r="224" spans="1:30" ht="12" customHeight="1" x14ac:dyDescent="0.2">
      <c r="A224" s="12"/>
      <c r="B224" s="18"/>
      <c r="C224" s="7"/>
      <c r="D224" s="163" t="s">
        <v>462</v>
      </c>
      <c r="E224" s="163"/>
      <c r="F224" s="163"/>
      <c r="G224" s="163"/>
      <c r="H224" s="163"/>
      <c r="I224" s="163"/>
      <c r="J224" s="163"/>
      <c r="K224" s="163"/>
      <c r="L224" s="163"/>
      <c r="M224" s="167">
        <v>32953280.300000001</v>
      </c>
      <c r="N224" s="168"/>
      <c r="O224" s="168"/>
      <c r="S224" s="28"/>
      <c r="T224" s="28"/>
      <c r="U224" s="28"/>
      <c r="V224" s="28"/>
      <c r="W224" s="28"/>
      <c r="X224" s="28"/>
      <c r="Y224" s="28"/>
      <c r="Z224" s="28"/>
      <c r="AA224" s="28"/>
      <c r="AB224" s="28"/>
      <c r="AC224" s="28"/>
      <c r="AD224" s="28"/>
    </row>
    <row r="225" spans="1:30" ht="12" customHeight="1" x14ac:dyDescent="0.2">
      <c r="A225" s="12"/>
      <c r="B225" s="18"/>
      <c r="C225" s="7"/>
      <c r="D225" s="163" t="s">
        <v>463</v>
      </c>
      <c r="E225" s="163"/>
      <c r="F225" s="163"/>
      <c r="G225" s="163"/>
      <c r="H225" s="163"/>
      <c r="I225" s="163"/>
      <c r="J225" s="163"/>
      <c r="K225" s="163"/>
      <c r="L225" s="163"/>
      <c r="M225" s="167">
        <v>0</v>
      </c>
      <c r="N225" s="168"/>
      <c r="O225" s="168"/>
      <c r="S225" s="28"/>
      <c r="T225" s="28"/>
      <c r="U225" s="28"/>
      <c r="V225" s="28"/>
      <c r="W225" s="28"/>
      <c r="X225" s="28"/>
      <c r="Y225" s="28"/>
      <c r="Z225" s="28"/>
      <c r="AA225" s="28"/>
      <c r="AB225" s="28"/>
      <c r="AC225" s="28"/>
      <c r="AD225" s="28"/>
    </row>
    <row r="226" spans="1:30" ht="12" customHeight="1" x14ac:dyDescent="0.2">
      <c r="A226" s="12"/>
      <c r="B226" s="18"/>
      <c r="C226" s="7"/>
      <c r="D226" s="163" t="s">
        <v>464</v>
      </c>
      <c r="E226" s="163"/>
      <c r="F226" s="163"/>
      <c r="G226" s="163"/>
      <c r="H226" s="163"/>
      <c r="I226" s="163"/>
      <c r="J226" s="163"/>
      <c r="K226" s="163"/>
      <c r="L226" s="163"/>
      <c r="M226" s="167">
        <v>361241.77</v>
      </c>
      <c r="N226" s="168"/>
      <c r="O226" s="168"/>
      <c r="S226" s="28"/>
      <c r="T226" s="28"/>
      <c r="U226" s="28"/>
      <c r="V226" s="28"/>
      <c r="W226" s="28"/>
      <c r="X226" s="28"/>
      <c r="Y226" s="28"/>
      <c r="Z226" s="28"/>
      <c r="AA226" s="28"/>
      <c r="AB226" s="28"/>
      <c r="AC226" s="28"/>
      <c r="AD226" s="28"/>
    </row>
    <row r="227" spans="1:30" ht="12" customHeight="1" x14ac:dyDescent="0.2">
      <c r="A227" s="12"/>
      <c r="B227" s="18"/>
      <c r="C227" s="7"/>
      <c r="D227" s="169" t="s">
        <v>459</v>
      </c>
      <c r="E227" s="170"/>
      <c r="F227" s="170"/>
      <c r="G227" s="170"/>
      <c r="H227" s="170"/>
      <c r="I227" s="170"/>
      <c r="J227" s="170"/>
      <c r="K227" s="170"/>
      <c r="L227" s="171"/>
      <c r="M227" s="172">
        <f>SUM(M223:O226)</f>
        <v>34302556.07</v>
      </c>
      <c r="N227" s="172"/>
      <c r="O227" s="172"/>
      <c r="S227" s="28"/>
      <c r="T227" s="28"/>
      <c r="U227" s="28"/>
      <c r="V227" s="28"/>
      <c r="W227" s="28"/>
      <c r="X227" s="28"/>
      <c r="Y227" s="28"/>
      <c r="Z227" s="28"/>
      <c r="AA227" s="28"/>
      <c r="AB227" s="28"/>
      <c r="AC227" s="28"/>
      <c r="AD227" s="28"/>
    </row>
    <row r="228" spans="1:30" ht="12" customHeight="1" x14ac:dyDescent="0.2">
      <c r="A228" s="12"/>
      <c r="B228" s="18"/>
      <c r="C228" s="7"/>
      <c r="D228" s="108"/>
      <c r="E228" s="108"/>
      <c r="F228" s="108"/>
      <c r="G228" s="108"/>
      <c r="H228" s="108"/>
      <c r="I228" s="108"/>
      <c r="J228" s="108"/>
      <c r="K228" s="108"/>
      <c r="L228" s="108"/>
      <c r="M228" s="109"/>
      <c r="N228" s="109"/>
      <c r="O228" s="109"/>
      <c r="S228" s="28"/>
      <c r="T228" s="28"/>
      <c r="U228" s="28"/>
      <c r="V228" s="28"/>
      <c r="W228" s="28"/>
      <c r="X228" s="28"/>
      <c r="Y228" s="28"/>
      <c r="Z228" s="28"/>
      <c r="AA228" s="28"/>
      <c r="AB228" s="28"/>
      <c r="AC228" s="28"/>
      <c r="AD228" s="28"/>
    </row>
    <row r="229" spans="1:30" ht="37.9" customHeight="1" x14ac:dyDescent="0.2">
      <c r="A229" s="12"/>
      <c r="B229" s="18"/>
      <c r="C229" s="7"/>
      <c r="D229" s="254" t="s">
        <v>385</v>
      </c>
      <c r="E229" s="255"/>
      <c r="F229" s="255"/>
      <c r="G229" s="255"/>
      <c r="H229" s="255"/>
      <c r="I229" s="255"/>
      <c r="J229" s="255"/>
      <c r="K229" s="255"/>
      <c r="L229" s="255"/>
      <c r="M229" s="255"/>
      <c r="N229" s="255"/>
      <c r="O229" s="256"/>
      <c r="S229" s="28"/>
      <c r="T229" s="28"/>
      <c r="U229" s="28"/>
      <c r="V229" s="28"/>
      <c r="W229" s="28"/>
      <c r="X229" s="28"/>
      <c r="Y229" s="28"/>
      <c r="Z229" s="28"/>
      <c r="AA229" s="28"/>
      <c r="AB229" s="28"/>
      <c r="AC229" s="28"/>
      <c r="AD229" s="28"/>
    </row>
    <row r="230" spans="1:30" ht="12" customHeight="1" x14ac:dyDescent="0.2">
      <c r="A230" s="12"/>
      <c r="B230" s="18"/>
      <c r="C230" s="7"/>
      <c r="D230" s="7"/>
      <c r="E230" s="7"/>
      <c r="F230" s="7"/>
      <c r="G230" s="7"/>
      <c r="H230" s="7"/>
      <c r="I230" s="7"/>
      <c r="J230" s="7"/>
      <c r="K230" s="7"/>
      <c r="L230" s="7"/>
      <c r="M230" s="7"/>
      <c r="N230" s="7"/>
      <c r="O230" s="7"/>
      <c r="P230" s="7"/>
      <c r="S230" s="28"/>
      <c r="T230" s="28"/>
      <c r="U230" s="28"/>
      <c r="V230" s="28"/>
      <c r="W230" s="28"/>
      <c r="X230" s="28"/>
      <c r="Y230" s="28"/>
      <c r="Z230" s="28"/>
      <c r="AA230" s="28"/>
      <c r="AB230" s="28"/>
      <c r="AC230" s="28"/>
      <c r="AD230" s="28"/>
    </row>
    <row r="231" spans="1:30" ht="12" customHeight="1" x14ac:dyDescent="0.2">
      <c r="A231" s="12"/>
      <c r="B231" s="18"/>
      <c r="C231" s="35" t="s">
        <v>218</v>
      </c>
      <c r="D231" s="30"/>
      <c r="E231" s="30"/>
      <c r="F231" s="30"/>
      <c r="G231" s="30"/>
      <c r="H231" s="30"/>
      <c r="I231" s="30"/>
      <c r="J231" s="30"/>
      <c r="K231" s="30"/>
      <c r="L231" s="30"/>
      <c r="M231" s="30"/>
      <c r="N231" s="30"/>
      <c r="O231" s="30"/>
      <c r="P231" s="30"/>
    </row>
    <row r="232" spans="1:30" ht="12" customHeight="1" x14ac:dyDescent="0.2">
      <c r="A232" s="12"/>
      <c r="B232" s="18"/>
      <c r="C232" s="118" t="s">
        <v>222</v>
      </c>
      <c r="D232" s="118"/>
      <c r="E232" s="118"/>
      <c r="F232" s="118"/>
      <c r="G232" s="118"/>
      <c r="H232" s="118"/>
      <c r="I232" s="118"/>
      <c r="J232" s="118"/>
      <c r="K232" s="118"/>
      <c r="L232" s="118"/>
      <c r="M232" s="118"/>
      <c r="N232" s="118"/>
      <c r="O232" s="118"/>
      <c r="P232" s="118"/>
    </row>
    <row r="233" spans="1:30" ht="12" customHeight="1" x14ac:dyDescent="0.2">
      <c r="A233" s="12"/>
      <c r="B233" s="18"/>
      <c r="C233" s="7"/>
      <c r="D233" s="7"/>
      <c r="E233" s="7"/>
      <c r="F233" s="7"/>
      <c r="G233" s="7"/>
      <c r="H233" s="7"/>
      <c r="I233" s="7"/>
      <c r="J233" s="7"/>
      <c r="K233" s="7"/>
      <c r="L233" s="7"/>
      <c r="M233" s="7"/>
      <c r="N233" s="7"/>
      <c r="O233" s="7"/>
      <c r="P233" s="7"/>
    </row>
    <row r="234" spans="1:30" ht="12" customHeight="1" x14ac:dyDescent="0.2">
      <c r="A234" s="12"/>
      <c r="B234" s="18"/>
      <c r="C234" s="35" t="s">
        <v>377</v>
      </c>
      <c r="D234" s="30"/>
      <c r="E234" s="30"/>
      <c r="F234" s="30"/>
      <c r="G234" s="30"/>
      <c r="H234" s="30"/>
      <c r="I234" s="30"/>
      <c r="J234" s="30"/>
      <c r="K234" s="30"/>
      <c r="L234" s="30"/>
      <c r="M234" s="30"/>
      <c r="N234" s="30"/>
      <c r="O234" s="30"/>
      <c r="P234" s="30"/>
    </row>
    <row r="235" spans="1:30" x14ac:dyDescent="0.2">
      <c r="A235" s="12"/>
      <c r="B235" s="18"/>
      <c r="C235" s="175" t="s">
        <v>378</v>
      </c>
      <c r="D235" s="175"/>
      <c r="E235" s="175"/>
      <c r="F235" s="175"/>
      <c r="G235" s="175"/>
      <c r="H235" s="175"/>
      <c r="I235" s="175"/>
      <c r="J235" s="175"/>
      <c r="K235" s="175"/>
      <c r="L235" s="175"/>
      <c r="M235" s="175"/>
      <c r="N235" s="175"/>
      <c r="O235" s="175"/>
      <c r="P235" s="175"/>
    </row>
    <row r="236" spans="1:30" ht="24" customHeight="1" x14ac:dyDescent="0.2">
      <c r="A236" s="12"/>
      <c r="B236" s="18"/>
      <c r="C236" s="175"/>
      <c r="D236" s="175"/>
      <c r="E236" s="175"/>
      <c r="F236" s="175"/>
      <c r="G236" s="175"/>
      <c r="H236" s="175"/>
      <c r="I236" s="175"/>
      <c r="J236" s="175"/>
      <c r="K236" s="175"/>
      <c r="L236" s="175"/>
      <c r="M236" s="175"/>
      <c r="N236" s="175"/>
      <c r="O236" s="175"/>
      <c r="P236" s="175"/>
    </row>
    <row r="237" spans="1:30" ht="12" customHeight="1" x14ac:dyDescent="0.2">
      <c r="A237" s="12"/>
      <c r="B237" s="18"/>
      <c r="C237" s="30"/>
      <c r="D237" s="30"/>
      <c r="E237" s="30"/>
      <c r="F237" s="30"/>
      <c r="G237" s="30"/>
      <c r="H237" s="30"/>
      <c r="I237" s="30"/>
      <c r="J237" s="30"/>
      <c r="K237" s="30"/>
      <c r="L237" s="30"/>
      <c r="M237" s="30"/>
      <c r="N237" s="30"/>
      <c r="O237" s="30"/>
      <c r="P237" s="30"/>
    </row>
    <row r="238" spans="1:30" ht="12" customHeight="1" x14ac:dyDescent="0.2">
      <c r="A238" s="12"/>
      <c r="B238" s="18"/>
      <c r="C238" s="35" t="s">
        <v>379</v>
      </c>
      <c r="D238" s="30"/>
      <c r="E238" s="30"/>
      <c r="F238" s="30"/>
      <c r="G238" s="30"/>
      <c r="H238" s="30"/>
      <c r="I238" s="30"/>
      <c r="J238" s="30"/>
      <c r="K238" s="30"/>
      <c r="L238" s="30"/>
      <c r="M238" s="30"/>
      <c r="N238" s="30"/>
      <c r="O238" s="30"/>
      <c r="P238" s="30"/>
    </row>
    <row r="239" spans="1:30" x14ac:dyDescent="0.2">
      <c r="A239" s="12"/>
      <c r="B239" s="18"/>
      <c r="C239" s="175" t="s">
        <v>380</v>
      </c>
      <c r="D239" s="175"/>
      <c r="E239" s="175"/>
      <c r="F239" s="175"/>
      <c r="G239" s="175"/>
      <c r="H239" s="175"/>
      <c r="I239" s="175"/>
      <c r="J239" s="175"/>
      <c r="K239" s="175"/>
      <c r="L239" s="175"/>
      <c r="M239" s="175"/>
      <c r="N239" s="175"/>
      <c r="O239" s="175"/>
      <c r="P239" s="175"/>
    </row>
    <row r="240" spans="1:30" ht="26.25" customHeight="1" x14ac:dyDescent="0.2">
      <c r="A240" s="12"/>
      <c r="B240" s="18"/>
      <c r="C240" s="175"/>
      <c r="D240" s="175"/>
      <c r="E240" s="175"/>
      <c r="F240" s="175"/>
      <c r="G240" s="175"/>
      <c r="H240" s="175"/>
      <c r="I240" s="175"/>
      <c r="J240" s="175"/>
      <c r="K240" s="175"/>
      <c r="L240" s="175"/>
      <c r="M240" s="175"/>
      <c r="N240" s="175"/>
      <c r="O240" s="175"/>
      <c r="P240" s="175"/>
    </row>
    <row r="241" spans="1:16" ht="12" customHeight="1" x14ac:dyDescent="0.2">
      <c r="A241" s="12"/>
      <c r="B241" s="18"/>
      <c r="C241" s="30"/>
      <c r="D241" s="30"/>
      <c r="E241" s="30"/>
      <c r="F241" s="30"/>
      <c r="G241" s="30"/>
      <c r="H241" s="30"/>
      <c r="I241" s="30"/>
      <c r="J241" s="30"/>
      <c r="K241" s="30"/>
      <c r="L241" s="30"/>
      <c r="M241" s="30"/>
      <c r="N241" s="30"/>
      <c r="O241" s="30"/>
      <c r="P241" s="30"/>
    </row>
    <row r="242" spans="1:16" ht="12" customHeight="1" x14ac:dyDescent="0.2">
      <c r="A242" s="12"/>
      <c r="B242" s="18"/>
      <c r="C242" s="35" t="s">
        <v>381</v>
      </c>
      <c r="D242" s="30"/>
      <c r="E242" s="30"/>
      <c r="F242" s="30"/>
      <c r="G242" s="30"/>
      <c r="H242" s="30"/>
      <c r="I242" s="30"/>
      <c r="J242" s="30"/>
      <c r="K242" s="30"/>
      <c r="L242" s="30"/>
      <c r="M242" s="30"/>
      <c r="N242" s="30"/>
      <c r="O242" s="30"/>
      <c r="P242" s="30"/>
    </row>
    <row r="243" spans="1:16" ht="24" customHeight="1" x14ac:dyDescent="0.2">
      <c r="A243" s="12"/>
      <c r="B243" s="18"/>
      <c r="C243" s="118" t="s">
        <v>382</v>
      </c>
      <c r="D243" s="118"/>
      <c r="E243" s="118"/>
      <c r="F243" s="118"/>
      <c r="G243" s="118"/>
      <c r="H243" s="118"/>
      <c r="I243" s="118"/>
      <c r="J243" s="118"/>
      <c r="K243" s="118"/>
      <c r="L243" s="118"/>
      <c r="M243" s="118"/>
      <c r="N243" s="118"/>
      <c r="O243" s="118"/>
      <c r="P243" s="118"/>
    </row>
    <row r="244" spans="1:16" ht="12" customHeight="1" x14ac:dyDescent="0.2">
      <c r="A244" s="12"/>
      <c r="B244" s="18"/>
      <c r="C244" s="7"/>
      <c r="D244" s="7"/>
      <c r="E244" s="7"/>
      <c r="F244" s="7"/>
      <c r="G244" s="7"/>
      <c r="H244" s="7"/>
      <c r="I244" s="7"/>
      <c r="J244" s="7"/>
      <c r="K244" s="7"/>
      <c r="L244" s="7"/>
      <c r="M244" s="7"/>
      <c r="N244" s="7"/>
      <c r="O244" s="7"/>
      <c r="P244" s="7"/>
    </row>
    <row r="245" spans="1:16" ht="12" customHeight="1" x14ac:dyDescent="0.2">
      <c r="A245" s="12"/>
      <c r="B245" s="29" t="s">
        <v>192</v>
      </c>
      <c r="C245" s="35" t="s">
        <v>219</v>
      </c>
      <c r="D245" s="7"/>
      <c r="E245" s="7"/>
      <c r="F245" s="7"/>
      <c r="G245" s="7"/>
      <c r="H245" s="7"/>
      <c r="I245" s="7"/>
      <c r="J245" s="7"/>
      <c r="K245" s="7"/>
      <c r="L245" s="7"/>
      <c r="M245" s="7"/>
      <c r="N245" s="7"/>
      <c r="O245" s="7"/>
      <c r="P245" s="7"/>
    </row>
    <row r="246" spans="1:16" ht="12" customHeight="1" x14ac:dyDescent="0.2">
      <c r="A246" s="12"/>
      <c r="B246" s="29"/>
      <c r="C246" s="35"/>
      <c r="D246" s="7"/>
      <c r="E246" s="7"/>
      <c r="F246" s="7"/>
      <c r="G246" s="7"/>
      <c r="H246" s="7"/>
      <c r="I246" s="7"/>
      <c r="J246" s="7"/>
      <c r="K246" s="7"/>
      <c r="L246" s="7"/>
      <c r="M246" s="7"/>
      <c r="N246" s="7"/>
      <c r="O246" s="7"/>
      <c r="P246" s="7"/>
    </row>
    <row r="247" spans="1:16" ht="12" customHeight="1" x14ac:dyDescent="0.2">
      <c r="A247" s="12"/>
      <c r="B247" s="18"/>
      <c r="C247" s="32" t="s">
        <v>220</v>
      </c>
      <c r="D247" s="7"/>
      <c r="E247" s="7"/>
      <c r="F247" s="7"/>
      <c r="G247" s="7"/>
      <c r="H247" s="7"/>
      <c r="I247" s="7"/>
      <c r="J247" s="7"/>
      <c r="K247" s="7"/>
      <c r="L247" s="7"/>
      <c r="M247" s="7"/>
      <c r="N247" s="7"/>
      <c r="O247" s="7"/>
      <c r="P247" s="7"/>
    </row>
    <row r="248" spans="1:16" ht="12" customHeight="1" x14ac:dyDescent="0.2">
      <c r="A248" s="12"/>
      <c r="B248" s="18"/>
      <c r="C248" s="7"/>
      <c r="D248" s="7"/>
      <c r="E248" s="7"/>
      <c r="F248" s="7"/>
      <c r="G248" s="7"/>
      <c r="H248" s="7"/>
      <c r="I248" s="7"/>
      <c r="J248" s="7"/>
      <c r="K248" s="7"/>
      <c r="L248" s="7"/>
      <c r="M248" s="7"/>
      <c r="N248" s="7"/>
      <c r="O248" s="7"/>
      <c r="P248" s="7"/>
    </row>
    <row r="249" spans="1:16" ht="12" customHeight="1" x14ac:dyDescent="0.2">
      <c r="A249" s="12"/>
      <c r="B249" s="18"/>
      <c r="C249" s="7"/>
      <c r="D249" s="129" t="s">
        <v>194</v>
      </c>
      <c r="E249" s="129"/>
      <c r="F249" s="129"/>
      <c r="G249" s="129"/>
      <c r="H249" s="129"/>
      <c r="I249" s="129"/>
      <c r="J249" s="129"/>
      <c r="K249" s="129"/>
      <c r="L249" s="129"/>
      <c r="M249" s="146">
        <v>2021</v>
      </c>
      <c r="N249" s="147"/>
      <c r="O249" s="148"/>
    </row>
    <row r="250" spans="1:16" ht="12" customHeight="1" x14ac:dyDescent="0.2">
      <c r="A250" s="12"/>
      <c r="B250" s="18"/>
      <c r="C250" s="7"/>
      <c r="D250" s="186" t="s">
        <v>465</v>
      </c>
      <c r="E250" s="186"/>
      <c r="F250" s="186"/>
      <c r="G250" s="186"/>
      <c r="H250" s="186"/>
      <c r="I250" s="186"/>
      <c r="J250" s="186"/>
      <c r="K250" s="186"/>
      <c r="L250" s="186"/>
      <c r="M250" s="140">
        <v>0</v>
      </c>
      <c r="N250" s="241"/>
      <c r="O250" s="241"/>
    </row>
    <row r="251" spans="1:16" ht="12" customHeight="1" x14ac:dyDescent="0.2">
      <c r="A251" s="12"/>
      <c r="B251" s="18"/>
      <c r="C251" s="7"/>
      <c r="D251" s="169" t="s">
        <v>221</v>
      </c>
      <c r="E251" s="170"/>
      <c r="F251" s="170"/>
      <c r="G251" s="170"/>
      <c r="H251" s="170"/>
      <c r="I251" s="170"/>
      <c r="J251" s="170"/>
      <c r="K251" s="170"/>
      <c r="L251" s="171"/>
      <c r="M251" s="215">
        <f>SUM(M250)</f>
        <v>0</v>
      </c>
      <c r="N251" s="215"/>
      <c r="O251" s="215"/>
    </row>
    <row r="252" spans="1:16" ht="12" customHeight="1" x14ac:dyDescent="0.2">
      <c r="A252" s="12"/>
      <c r="B252" s="18"/>
      <c r="C252" s="7"/>
      <c r="D252" s="7"/>
      <c r="E252" s="7"/>
      <c r="F252" s="7"/>
      <c r="G252" s="7"/>
      <c r="H252" s="7"/>
      <c r="I252" s="7"/>
      <c r="J252" s="7"/>
      <c r="K252" s="7"/>
      <c r="L252" s="7"/>
      <c r="M252" s="7"/>
      <c r="N252" s="7"/>
      <c r="O252" s="7"/>
      <c r="P252" s="7"/>
    </row>
    <row r="253" spans="1:16" ht="12" customHeight="1" x14ac:dyDescent="0.2">
      <c r="A253" s="18"/>
      <c r="B253" s="2" t="s">
        <v>58</v>
      </c>
      <c r="C253" s="19" t="s">
        <v>59</v>
      </c>
      <c r="D253" s="18"/>
      <c r="E253" s="18"/>
      <c r="F253" s="18"/>
      <c r="G253" s="18"/>
      <c r="H253" s="18"/>
      <c r="I253" s="18"/>
      <c r="J253" s="18"/>
      <c r="K253" s="18"/>
      <c r="L253" s="18"/>
      <c r="M253" s="18"/>
      <c r="N253" s="18"/>
      <c r="O253" s="18"/>
      <c r="P253" s="18"/>
    </row>
    <row r="254" spans="1:16" ht="12" customHeight="1" x14ac:dyDescent="0.2">
      <c r="A254" s="18"/>
      <c r="B254" s="2"/>
      <c r="C254" s="19"/>
      <c r="D254" s="18"/>
      <c r="E254" s="18"/>
      <c r="F254" s="18"/>
      <c r="G254" s="18"/>
      <c r="H254" s="18"/>
      <c r="I254" s="18"/>
      <c r="J254" s="18"/>
      <c r="K254" s="18"/>
      <c r="L254" s="18"/>
      <c r="M254" s="18"/>
      <c r="N254" s="18"/>
      <c r="O254" s="18"/>
      <c r="P254" s="18"/>
    </row>
    <row r="255" spans="1:16" ht="12" customHeight="1" x14ac:dyDescent="0.2">
      <c r="A255" s="15"/>
      <c r="B255" s="15"/>
      <c r="C255" s="2" t="s">
        <v>2</v>
      </c>
      <c r="D255" s="15"/>
      <c r="E255" s="16"/>
      <c r="F255" s="15"/>
      <c r="G255" s="16"/>
      <c r="H255" s="15"/>
      <c r="I255" s="16"/>
      <c r="J255" s="15"/>
      <c r="K255" s="16"/>
      <c r="L255" s="15"/>
      <c r="M255" s="16"/>
      <c r="N255" s="15"/>
      <c r="O255" s="16"/>
      <c r="P255" s="15"/>
    </row>
    <row r="256" spans="1:16" ht="12" customHeight="1" x14ac:dyDescent="0.2">
      <c r="A256" s="16"/>
      <c r="B256" s="16"/>
      <c r="C256" s="2"/>
      <c r="D256" s="16"/>
      <c r="E256" s="16"/>
      <c r="F256" s="16"/>
      <c r="G256" s="16"/>
      <c r="H256" s="16"/>
      <c r="I256" s="16"/>
      <c r="J256" s="16"/>
      <c r="K256" s="16"/>
      <c r="L256" s="16"/>
      <c r="M256" s="16"/>
      <c r="N256" s="16"/>
      <c r="O256" s="16"/>
      <c r="P256" s="16"/>
    </row>
    <row r="257" spans="1:16" s="28" customFormat="1" ht="11.25" x14ac:dyDescent="0.2">
      <c r="A257" s="27"/>
      <c r="B257" s="59" t="s">
        <v>86</v>
      </c>
      <c r="C257" s="155" t="s">
        <v>78</v>
      </c>
      <c r="D257" s="155"/>
      <c r="E257" s="155"/>
      <c r="F257" s="155"/>
      <c r="G257" s="155"/>
      <c r="H257" s="155"/>
      <c r="I257" s="155"/>
      <c r="J257" s="155"/>
      <c r="K257" s="155"/>
      <c r="L257" s="155"/>
      <c r="M257" s="155"/>
      <c r="N257" s="155"/>
      <c r="O257" s="155"/>
      <c r="P257" s="155"/>
    </row>
    <row r="258" spans="1:16" s="28" customFormat="1" ht="11.25" x14ac:dyDescent="0.2">
      <c r="B258" s="59"/>
      <c r="C258" s="155"/>
      <c r="D258" s="155"/>
      <c r="E258" s="155"/>
      <c r="F258" s="155"/>
      <c r="G258" s="155"/>
      <c r="H258" s="155"/>
      <c r="I258" s="155"/>
      <c r="J258" s="155"/>
      <c r="K258" s="155"/>
      <c r="L258" s="155"/>
      <c r="M258" s="155"/>
      <c r="N258" s="155"/>
      <c r="O258" s="155"/>
      <c r="P258" s="155"/>
    </row>
    <row r="259" spans="1:16" s="28" customFormat="1" ht="12" customHeight="1" x14ac:dyDescent="0.2">
      <c r="B259" s="43"/>
      <c r="C259" s="45"/>
      <c r="D259" s="45"/>
      <c r="E259" s="45"/>
      <c r="F259" s="45"/>
      <c r="G259" s="45"/>
      <c r="H259" s="45"/>
      <c r="I259" s="45"/>
      <c r="J259" s="45"/>
      <c r="K259" s="45"/>
      <c r="L259" s="45"/>
      <c r="M259" s="45"/>
      <c r="N259" s="45"/>
      <c r="O259" s="45"/>
      <c r="P259" s="45"/>
    </row>
    <row r="260" spans="1:16" s="28" customFormat="1" ht="12" customHeight="1" x14ac:dyDescent="0.2">
      <c r="B260" s="59" t="s">
        <v>85</v>
      </c>
      <c r="C260" s="174" t="s">
        <v>79</v>
      </c>
      <c r="D260" s="174"/>
      <c r="E260" s="174"/>
      <c r="F260" s="174"/>
      <c r="G260" s="174"/>
      <c r="H260" s="174"/>
      <c r="I260" s="174"/>
      <c r="J260" s="174"/>
      <c r="K260" s="174"/>
      <c r="L260" s="174"/>
      <c r="M260" s="174"/>
      <c r="N260" s="174"/>
      <c r="O260" s="174"/>
      <c r="P260" s="174"/>
    </row>
    <row r="261" spans="1:16" ht="12" customHeight="1" x14ac:dyDescent="0.2">
      <c r="B261" s="22"/>
      <c r="C261" s="17"/>
      <c r="D261" s="17"/>
      <c r="E261" s="17"/>
      <c r="F261" s="17"/>
      <c r="G261" s="17"/>
      <c r="H261" s="17"/>
      <c r="I261" s="17"/>
      <c r="J261" s="17"/>
      <c r="K261" s="17"/>
      <c r="L261" s="17"/>
      <c r="M261" s="17"/>
      <c r="N261" s="17"/>
      <c r="O261" s="17"/>
      <c r="P261" s="17"/>
    </row>
    <row r="262" spans="1:16" ht="12" customHeight="1" x14ac:dyDescent="0.2">
      <c r="B262" s="22"/>
      <c r="C262" s="17"/>
      <c r="D262" s="129" t="s">
        <v>194</v>
      </c>
      <c r="E262" s="129"/>
      <c r="F262" s="129"/>
      <c r="G262" s="129"/>
      <c r="H262" s="129"/>
      <c r="I262" s="129"/>
      <c r="J262" s="129"/>
      <c r="K262" s="129"/>
      <c r="L262" s="129"/>
      <c r="M262" s="146" t="s">
        <v>199</v>
      </c>
      <c r="N262" s="147"/>
      <c r="O262" s="148"/>
    </row>
    <row r="263" spans="1:16" ht="12" customHeight="1" x14ac:dyDescent="0.2">
      <c r="B263" s="22"/>
      <c r="C263" s="17"/>
      <c r="D263" s="163" t="s">
        <v>466</v>
      </c>
      <c r="E263" s="163"/>
      <c r="F263" s="163"/>
      <c r="G263" s="163"/>
      <c r="H263" s="163"/>
      <c r="I263" s="163"/>
      <c r="J263" s="163"/>
      <c r="K263" s="163"/>
      <c r="L263" s="163"/>
      <c r="M263" s="167">
        <v>180431441.97999999</v>
      </c>
      <c r="N263" s="168"/>
      <c r="O263" s="168"/>
    </row>
    <row r="264" spans="1:16" ht="12" customHeight="1" x14ac:dyDescent="0.2">
      <c r="B264" s="22"/>
      <c r="C264" s="17"/>
      <c r="D264" s="163" t="s">
        <v>467</v>
      </c>
      <c r="E264" s="163"/>
      <c r="F264" s="163"/>
      <c r="G264" s="163"/>
      <c r="H264" s="163"/>
      <c r="I264" s="163"/>
      <c r="J264" s="163"/>
      <c r="K264" s="163"/>
      <c r="L264" s="163"/>
      <c r="M264" s="167">
        <v>192621014.99000001</v>
      </c>
      <c r="N264" s="168"/>
      <c r="O264" s="168"/>
    </row>
    <row r="265" spans="1:16" ht="12" customHeight="1" x14ac:dyDescent="0.2">
      <c r="B265" s="22"/>
      <c r="C265" s="17"/>
      <c r="D265" s="204" t="s">
        <v>468</v>
      </c>
      <c r="E265" s="204"/>
      <c r="F265" s="204"/>
      <c r="G265" s="204"/>
      <c r="H265" s="204"/>
      <c r="I265" s="204"/>
      <c r="J265" s="204"/>
      <c r="K265" s="204"/>
      <c r="L265" s="204"/>
      <c r="M265" s="172">
        <f>SUM(M263:O264)</f>
        <v>373052456.97000003</v>
      </c>
      <c r="N265" s="172"/>
      <c r="O265" s="172"/>
    </row>
    <row r="266" spans="1:16" ht="12" customHeight="1" x14ac:dyDescent="0.2">
      <c r="B266" s="22"/>
      <c r="C266" s="17"/>
      <c r="D266" s="163" t="s">
        <v>469</v>
      </c>
      <c r="E266" s="163"/>
      <c r="F266" s="163"/>
      <c r="G266" s="163"/>
      <c r="H266" s="163"/>
      <c r="I266" s="163"/>
      <c r="J266" s="163"/>
      <c r="K266" s="163"/>
      <c r="L266" s="163"/>
      <c r="M266" s="167">
        <v>3969.48</v>
      </c>
      <c r="N266" s="168"/>
      <c r="O266" s="168"/>
    </row>
    <row r="267" spans="1:16" ht="12" customHeight="1" x14ac:dyDescent="0.2">
      <c r="B267" s="22"/>
      <c r="C267" s="17"/>
      <c r="D267" s="204" t="s">
        <v>470</v>
      </c>
      <c r="E267" s="204"/>
      <c r="F267" s="204"/>
      <c r="G267" s="204"/>
      <c r="H267" s="204"/>
      <c r="I267" s="204"/>
      <c r="J267" s="204"/>
      <c r="K267" s="204"/>
      <c r="L267" s="204"/>
      <c r="M267" s="172">
        <f>SUM(M266)</f>
        <v>3969.48</v>
      </c>
      <c r="N267" s="172"/>
      <c r="O267" s="172"/>
    </row>
    <row r="268" spans="1:16" ht="12" customHeight="1" x14ac:dyDescent="0.2">
      <c r="B268" s="22"/>
      <c r="C268" s="17"/>
      <c r="D268" s="169" t="s">
        <v>196</v>
      </c>
      <c r="E268" s="170"/>
      <c r="F268" s="170"/>
      <c r="G268" s="170"/>
      <c r="H268" s="170"/>
      <c r="I268" s="170"/>
      <c r="J268" s="170"/>
      <c r="K268" s="170"/>
      <c r="L268" s="171"/>
      <c r="M268" s="172">
        <f>SUM(M265,M267)</f>
        <v>373056426.45000005</v>
      </c>
      <c r="N268" s="172"/>
      <c r="O268" s="172"/>
    </row>
    <row r="269" spans="1:16" ht="12" customHeight="1" x14ac:dyDescent="0.2">
      <c r="B269" s="22"/>
      <c r="C269" s="17"/>
      <c r="D269" s="17"/>
      <c r="E269" s="17"/>
      <c r="F269" s="17"/>
      <c r="G269" s="17"/>
      <c r="H269" s="17"/>
      <c r="I269" s="17"/>
      <c r="J269" s="17"/>
      <c r="K269" s="17"/>
      <c r="L269" s="17"/>
      <c r="M269" s="17"/>
      <c r="N269" s="17"/>
      <c r="O269" s="17"/>
      <c r="P269" s="17"/>
    </row>
    <row r="270" spans="1:16" ht="12" customHeight="1" x14ac:dyDescent="0.2">
      <c r="A270" s="7"/>
      <c r="B270" s="7"/>
      <c r="C270" s="2" t="s">
        <v>24</v>
      </c>
      <c r="D270" s="7"/>
      <c r="E270" s="7"/>
      <c r="F270" s="7"/>
      <c r="G270" s="7"/>
      <c r="H270" s="7"/>
      <c r="I270" s="7"/>
      <c r="J270" s="7"/>
      <c r="K270" s="7"/>
      <c r="L270" s="7"/>
      <c r="M270" s="7"/>
      <c r="N270" s="7"/>
      <c r="O270" s="7"/>
      <c r="P270" s="7"/>
    </row>
    <row r="271" spans="1:16" ht="12" customHeight="1" x14ac:dyDescent="0.2">
      <c r="A271" s="7"/>
      <c r="B271" s="7"/>
      <c r="C271" s="2"/>
      <c r="D271" s="7"/>
      <c r="E271" s="7"/>
      <c r="F271" s="7"/>
      <c r="G271" s="7"/>
      <c r="H271" s="7"/>
      <c r="I271" s="7"/>
      <c r="J271" s="7"/>
      <c r="K271" s="7"/>
      <c r="L271" s="7"/>
      <c r="M271" s="7"/>
      <c r="N271" s="7"/>
      <c r="O271" s="7"/>
      <c r="P271" s="7"/>
    </row>
    <row r="272" spans="1:16" ht="11.65" customHeight="1" x14ac:dyDescent="0.2">
      <c r="A272" s="7"/>
      <c r="B272" s="110" t="s">
        <v>86</v>
      </c>
      <c r="C272" s="176" t="s">
        <v>80</v>
      </c>
      <c r="D272" s="176"/>
      <c r="E272" s="176"/>
      <c r="F272" s="176"/>
      <c r="G272" s="176"/>
      <c r="H272" s="176"/>
      <c r="I272" s="176"/>
      <c r="J272" s="176"/>
      <c r="K272" s="176"/>
      <c r="L272" s="176"/>
      <c r="M272" s="176"/>
      <c r="N272" s="176"/>
      <c r="O272" s="176"/>
      <c r="P272" s="176"/>
    </row>
    <row r="273" spans="1:16" x14ac:dyDescent="0.2">
      <c r="A273" s="7"/>
      <c r="B273" s="111"/>
      <c r="C273" s="176"/>
      <c r="D273" s="176"/>
      <c r="E273" s="176"/>
      <c r="F273" s="176"/>
      <c r="G273" s="176"/>
      <c r="H273" s="176"/>
      <c r="I273" s="176"/>
      <c r="J273" s="176"/>
      <c r="K273" s="176"/>
      <c r="L273" s="176"/>
      <c r="M273" s="176"/>
      <c r="N273" s="176"/>
      <c r="O273" s="176"/>
      <c r="P273" s="176"/>
    </row>
    <row r="274" spans="1:16" ht="12" customHeight="1" x14ac:dyDescent="0.2">
      <c r="A274" s="7"/>
      <c r="B274" s="21"/>
      <c r="C274" s="7"/>
      <c r="D274" s="7"/>
      <c r="E274" s="7"/>
      <c r="F274" s="7"/>
      <c r="G274" s="7"/>
      <c r="H274" s="7"/>
      <c r="I274" s="7"/>
      <c r="J274" s="7"/>
      <c r="K274" s="7"/>
      <c r="L274" s="7"/>
      <c r="M274" s="7"/>
      <c r="N274" s="7"/>
      <c r="O274" s="7"/>
      <c r="P274" s="7"/>
    </row>
    <row r="275" spans="1:16" ht="12" customHeight="1" x14ac:dyDescent="0.2">
      <c r="A275" s="7"/>
      <c r="B275" s="21"/>
      <c r="C275" s="7"/>
      <c r="D275" s="7"/>
      <c r="E275" s="129" t="s">
        <v>194</v>
      </c>
      <c r="F275" s="129"/>
      <c r="G275" s="129"/>
      <c r="H275" s="129"/>
      <c r="I275" s="129"/>
      <c r="J275" s="129"/>
      <c r="K275" s="129"/>
      <c r="L275" s="146" t="s">
        <v>199</v>
      </c>
      <c r="M275" s="147"/>
      <c r="N275" s="148"/>
      <c r="P275" s="7"/>
    </row>
    <row r="276" spans="1:16" ht="12" customHeight="1" x14ac:dyDescent="0.2">
      <c r="A276" s="7"/>
      <c r="B276" s="21"/>
      <c r="C276" s="7"/>
      <c r="D276" s="7"/>
      <c r="E276" s="163" t="s">
        <v>471</v>
      </c>
      <c r="F276" s="163"/>
      <c r="G276" s="163"/>
      <c r="H276" s="163"/>
      <c r="I276" s="163"/>
      <c r="J276" s="163"/>
      <c r="K276" s="163"/>
      <c r="L276" s="167">
        <v>27454746</v>
      </c>
      <c r="M276" s="168"/>
      <c r="N276" s="168"/>
      <c r="P276" s="7"/>
    </row>
    <row r="277" spans="1:16" ht="12" customHeight="1" x14ac:dyDescent="0.2">
      <c r="A277" s="7"/>
      <c r="B277" s="21"/>
      <c r="C277" s="7"/>
      <c r="D277" s="7"/>
      <c r="E277" s="163" t="s">
        <v>472</v>
      </c>
      <c r="F277" s="163"/>
      <c r="G277" s="163"/>
      <c r="H277" s="163"/>
      <c r="I277" s="163"/>
      <c r="J277" s="163"/>
      <c r="K277" s="163"/>
      <c r="L277" s="167">
        <v>59724250.68</v>
      </c>
      <c r="M277" s="168"/>
      <c r="N277" s="168"/>
      <c r="P277" s="7"/>
    </row>
    <row r="278" spans="1:16" ht="12" customHeight="1" x14ac:dyDescent="0.2">
      <c r="A278" s="7"/>
      <c r="B278" s="21"/>
      <c r="C278" s="7"/>
      <c r="D278" s="7"/>
      <c r="E278" s="163" t="s">
        <v>473</v>
      </c>
      <c r="F278" s="163"/>
      <c r="G278" s="163"/>
      <c r="H278" s="163"/>
      <c r="I278" s="163"/>
      <c r="J278" s="163"/>
      <c r="K278" s="163"/>
      <c r="L278" s="167">
        <v>0</v>
      </c>
      <c r="M278" s="168"/>
      <c r="N278" s="168"/>
      <c r="P278" s="7"/>
    </row>
    <row r="279" spans="1:16" ht="12" customHeight="1" x14ac:dyDescent="0.2">
      <c r="A279" s="7"/>
      <c r="B279" s="21"/>
      <c r="C279" s="7"/>
      <c r="D279" s="7"/>
      <c r="E279" s="163" t="s">
        <v>474</v>
      </c>
      <c r="F279" s="163"/>
      <c r="G279" s="163"/>
      <c r="H279" s="163"/>
      <c r="I279" s="163"/>
      <c r="J279" s="163"/>
      <c r="K279" s="163"/>
      <c r="L279" s="167">
        <v>0</v>
      </c>
      <c r="M279" s="168"/>
      <c r="N279" s="168"/>
      <c r="P279" s="7"/>
    </row>
    <row r="280" spans="1:16" ht="12" customHeight="1" x14ac:dyDescent="0.2">
      <c r="A280" s="7"/>
      <c r="B280" s="21"/>
      <c r="C280" s="7"/>
      <c r="D280" s="7"/>
      <c r="E280" s="163" t="s">
        <v>475</v>
      </c>
      <c r="F280" s="163"/>
      <c r="G280" s="163"/>
      <c r="H280" s="163"/>
      <c r="I280" s="163"/>
      <c r="J280" s="163"/>
      <c r="K280" s="163"/>
      <c r="L280" s="167">
        <v>8168245.6600000001</v>
      </c>
      <c r="M280" s="168"/>
      <c r="N280" s="168"/>
      <c r="P280" s="7"/>
    </row>
    <row r="281" spans="1:16" ht="12" customHeight="1" x14ac:dyDescent="0.2">
      <c r="A281" s="7"/>
      <c r="B281" s="21"/>
      <c r="C281" s="7"/>
      <c r="D281" s="7"/>
      <c r="E281" s="163" t="s">
        <v>476</v>
      </c>
      <c r="F281" s="163"/>
      <c r="G281" s="163"/>
      <c r="H281" s="163"/>
      <c r="I281" s="163"/>
      <c r="J281" s="163"/>
      <c r="K281" s="163"/>
      <c r="L281" s="167">
        <v>471572211.24000001</v>
      </c>
      <c r="M281" s="168"/>
      <c r="N281" s="168"/>
      <c r="P281" s="7"/>
    </row>
    <row r="282" spans="1:16" ht="12" customHeight="1" x14ac:dyDescent="0.2">
      <c r="A282" s="7"/>
      <c r="B282" s="21"/>
      <c r="C282" s="7"/>
      <c r="D282" s="7"/>
      <c r="E282" s="169" t="s">
        <v>477</v>
      </c>
      <c r="F282" s="170"/>
      <c r="G282" s="170"/>
      <c r="H282" s="170"/>
      <c r="I282" s="170"/>
      <c r="J282" s="170"/>
      <c r="K282" s="171"/>
      <c r="L282" s="172">
        <f>SUM(L276:N281)</f>
        <v>566919453.58000004</v>
      </c>
      <c r="M282" s="172"/>
      <c r="N282" s="172"/>
      <c r="P282" s="7"/>
    </row>
    <row r="283" spans="1:16" ht="12" customHeight="1" x14ac:dyDescent="0.2">
      <c r="A283" s="7"/>
      <c r="B283" s="21"/>
      <c r="C283" s="7"/>
      <c r="D283" s="7"/>
      <c r="E283" s="7"/>
      <c r="F283" s="7"/>
      <c r="G283" s="7"/>
      <c r="H283" s="7"/>
      <c r="I283" s="7"/>
      <c r="J283" s="7"/>
      <c r="K283" s="7"/>
      <c r="L283" s="7"/>
      <c r="M283" s="7"/>
      <c r="N283" s="7"/>
      <c r="O283" s="7"/>
      <c r="P283" s="7"/>
    </row>
    <row r="284" spans="1:16" ht="12" customHeight="1" x14ac:dyDescent="0.2">
      <c r="A284" s="7"/>
      <c r="B284" s="21"/>
      <c r="C284" s="32" t="s">
        <v>223</v>
      </c>
      <c r="D284" s="7"/>
      <c r="E284" s="7"/>
      <c r="F284" s="7"/>
      <c r="G284" s="7"/>
      <c r="H284" s="7"/>
      <c r="I284" s="7"/>
      <c r="J284" s="7"/>
      <c r="K284" s="7"/>
      <c r="L284" s="7"/>
      <c r="M284" s="7"/>
      <c r="N284" s="7"/>
      <c r="O284" s="7"/>
      <c r="P284" s="7"/>
    </row>
    <row r="285" spans="1:16" ht="12" customHeight="1" x14ac:dyDescent="0.2">
      <c r="A285" s="7"/>
      <c r="B285" s="21"/>
      <c r="C285" s="7"/>
      <c r="D285" s="7"/>
      <c r="E285" s="7"/>
      <c r="F285" s="7"/>
      <c r="G285" s="7"/>
      <c r="H285" s="7"/>
      <c r="I285" s="7"/>
      <c r="J285" s="7"/>
      <c r="K285" s="7"/>
      <c r="L285" s="7"/>
      <c r="M285" s="7"/>
      <c r="N285" s="7"/>
      <c r="O285" s="7"/>
      <c r="P285" s="7"/>
    </row>
    <row r="286" spans="1:16" ht="12" customHeight="1" x14ac:dyDescent="0.2">
      <c r="A286" s="7"/>
      <c r="B286" s="21"/>
      <c r="C286" s="143" t="s">
        <v>194</v>
      </c>
      <c r="D286" s="144"/>
      <c r="E286" s="144"/>
      <c r="F286" s="144"/>
      <c r="G286" s="144"/>
      <c r="H286" s="144"/>
      <c r="I286" s="144"/>
      <c r="J286" s="145"/>
      <c r="K286" s="146" t="s">
        <v>199</v>
      </c>
      <c r="L286" s="147"/>
      <c r="M286" s="148"/>
      <c r="N286" s="146" t="s">
        <v>203</v>
      </c>
      <c r="O286" s="147"/>
      <c r="P286" s="148"/>
    </row>
    <row r="287" spans="1:16" ht="12" customHeight="1" x14ac:dyDescent="0.2">
      <c r="A287" s="7"/>
      <c r="B287" s="21"/>
      <c r="C287" s="119" t="s">
        <v>478</v>
      </c>
      <c r="D287" s="178"/>
      <c r="E287" s="178"/>
      <c r="F287" s="178"/>
      <c r="G287" s="178"/>
      <c r="H287" s="178"/>
      <c r="I287" s="178"/>
      <c r="J287" s="120"/>
      <c r="K287" s="121">
        <v>0</v>
      </c>
      <c r="L287" s="179"/>
      <c r="M287" s="180"/>
      <c r="N287" s="181">
        <f>K287/L282</f>
        <v>0</v>
      </c>
      <c r="O287" s="182"/>
      <c r="P287" s="183"/>
    </row>
    <row r="288" spans="1:16" ht="12" customHeight="1" x14ac:dyDescent="0.2">
      <c r="A288" s="7"/>
      <c r="B288" s="21"/>
      <c r="C288" s="119" t="s">
        <v>479</v>
      </c>
      <c r="D288" s="178"/>
      <c r="E288" s="178"/>
      <c r="F288" s="178"/>
      <c r="G288" s="178"/>
      <c r="H288" s="178"/>
      <c r="I288" s="178"/>
      <c r="J288" s="120"/>
      <c r="K288" s="121">
        <v>15653136.359999999</v>
      </c>
      <c r="L288" s="179"/>
      <c r="M288" s="180"/>
      <c r="N288" s="181">
        <f>K288/L282</f>
        <v>2.7610864755395325E-2</v>
      </c>
      <c r="O288" s="182"/>
      <c r="P288" s="183"/>
    </row>
    <row r="289" spans="1:17" ht="12" customHeight="1" x14ac:dyDescent="0.2">
      <c r="A289" s="7"/>
      <c r="B289" s="21"/>
      <c r="C289" s="119" t="s">
        <v>480</v>
      </c>
      <c r="D289" s="178"/>
      <c r="E289" s="178"/>
      <c r="F289" s="178"/>
      <c r="G289" s="178"/>
      <c r="H289" s="178"/>
      <c r="I289" s="178"/>
      <c r="J289" s="120"/>
      <c r="K289" s="121">
        <v>471572211.24000001</v>
      </c>
      <c r="L289" s="179"/>
      <c r="M289" s="180"/>
      <c r="N289" s="181">
        <f>K289/L282</f>
        <v>0.8318151869054794</v>
      </c>
      <c r="O289" s="182"/>
      <c r="P289" s="183"/>
    </row>
    <row r="290" spans="1:17" ht="12" customHeight="1" x14ac:dyDescent="0.2">
      <c r="A290" s="7"/>
      <c r="B290" s="21"/>
      <c r="C290" s="7"/>
      <c r="D290" s="7"/>
      <c r="E290" s="7"/>
      <c r="F290" s="7"/>
      <c r="G290" s="7"/>
      <c r="H290" s="7"/>
      <c r="I290" s="7"/>
      <c r="J290" s="7"/>
      <c r="K290" s="7"/>
      <c r="L290" s="7"/>
      <c r="M290" s="7"/>
      <c r="N290" s="7"/>
      <c r="O290" s="7"/>
      <c r="P290" s="7"/>
    </row>
    <row r="291" spans="1:17" ht="12" customHeight="1" x14ac:dyDescent="0.2">
      <c r="A291" s="1"/>
      <c r="B291" s="24" t="s">
        <v>53</v>
      </c>
      <c r="C291" s="14" t="s">
        <v>54</v>
      </c>
    </row>
    <row r="292" spans="1:17" ht="12" customHeight="1" x14ac:dyDescent="0.2">
      <c r="A292" s="1"/>
      <c r="B292" s="24"/>
      <c r="C292" s="14"/>
    </row>
    <row r="293" spans="1:17" s="28" customFormat="1" ht="12" customHeight="1" x14ac:dyDescent="0.2">
      <c r="A293" s="27"/>
      <c r="B293" s="59" t="s">
        <v>86</v>
      </c>
      <c r="C293" s="174" t="s">
        <v>55</v>
      </c>
      <c r="D293" s="174"/>
      <c r="E293" s="174"/>
      <c r="F293" s="174"/>
      <c r="G293" s="174"/>
      <c r="H293" s="174"/>
      <c r="I293" s="174"/>
      <c r="J293" s="174"/>
      <c r="K293" s="174"/>
      <c r="L293" s="174"/>
      <c r="M293" s="174"/>
      <c r="N293" s="174"/>
      <c r="O293" s="174"/>
      <c r="P293" s="174"/>
    </row>
    <row r="294" spans="1:17" s="28" customFormat="1" ht="12" customHeight="1" x14ac:dyDescent="0.2">
      <c r="A294" s="27"/>
      <c r="B294" s="43"/>
      <c r="C294" s="44"/>
      <c r="D294" s="44"/>
      <c r="E294" s="44"/>
      <c r="F294" s="44"/>
      <c r="G294" s="44"/>
      <c r="H294" s="44"/>
      <c r="I294" s="44"/>
      <c r="J294" s="44"/>
      <c r="K294" s="44"/>
      <c r="L294" s="44"/>
      <c r="M294" s="44"/>
      <c r="N294" s="44"/>
      <c r="O294" s="44"/>
      <c r="P294" s="44"/>
    </row>
    <row r="295" spans="1:17" s="28" customFormat="1" ht="12" customHeight="1" x14ac:dyDescent="0.2">
      <c r="B295" s="59" t="s">
        <v>85</v>
      </c>
      <c r="C295" s="174" t="s">
        <v>56</v>
      </c>
      <c r="D295" s="174"/>
      <c r="E295" s="174"/>
      <c r="F295" s="174"/>
      <c r="G295" s="174"/>
      <c r="H295" s="174"/>
      <c r="I295" s="174"/>
      <c r="J295" s="174"/>
      <c r="K295" s="174"/>
      <c r="L295" s="174"/>
      <c r="M295" s="174"/>
      <c r="N295" s="174"/>
      <c r="O295" s="174"/>
      <c r="P295" s="174"/>
    </row>
    <row r="296" spans="1:17" s="28" customFormat="1" ht="12" customHeight="1" x14ac:dyDescent="0.2">
      <c r="B296" s="22"/>
      <c r="C296" s="22"/>
      <c r="D296" s="22"/>
      <c r="E296" s="22"/>
      <c r="F296" s="22"/>
      <c r="G296" s="22"/>
      <c r="H296" s="22"/>
      <c r="I296" s="22"/>
      <c r="J296" s="22"/>
      <c r="K296" s="22"/>
      <c r="L296" s="22"/>
      <c r="M296" s="22"/>
      <c r="N296" s="22"/>
      <c r="O296" s="22"/>
      <c r="P296" s="22"/>
      <c r="Q296" s="22"/>
    </row>
    <row r="297" spans="1:17" ht="12" customHeight="1" x14ac:dyDescent="0.2">
      <c r="B297" s="22"/>
      <c r="C297" s="42" t="s">
        <v>224</v>
      </c>
      <c r="D297" s="30"/>
      <c r="E297" s="30"/>
      <c r="F297" s="30"/>
      <c r="G297" s="30"/>
      <c r="H297" s="30"/>
      <c r="I297" s="30"/>
      <c r="J297" s="30"/>
      <c r="K297" s="30"/>
      <c r="L297" s="30"/>
      <c r="M297" s="30"/>
      <c r="N297" s="30"/>
      <c r="O297" s="30"/>
      <c r="P297" s="30"/>
    </row>
    <row r="298" spans="1:17" x14ac:dyDescent="0.2">
      <c r="B298" s="22"/>
      <c r="C298" s="175" t="s">
        <v>344</v>
      </c>
      <c r="D298" s="175"/>
      <c r="E298" s="175"/>
      <c r="F298" s="175"/>
      <c r="G298" s="175"/>
      <c r="H298" s="175"/>
      <c r="I298" s="175"/>
      <c r="J298" s="175"/>
      <c r="K298" s="175"/>
      <c r="L298" s="175"/>
      <c r="M298" s="175"/>
      <c r="N298" s="175"/>
      <c r="O298" s="175"/>
      <c r="P298" s="175"/>
    </row>
    <row r="299" spans="1:17" x14ac:dyDescent="0.2">
      <c r="B299" s="22"/>
      <c r="C299" s="175"/>
      <c r="D299" s="175"/>
      <c r="E299" s="175"/>
      <c r="F299" s="175"/>
      <c r="G299" s="175"/>
      <c r="H299" s="175"/>
      <c r="I299" s="175"/>
      <c r="J299" s="175"/>
      <c r="K299" s="175"/>
      <c r="L299" s="175"/>
      <c r="M299" s="175"/>
      <c r="N299" s="175"/>
      <c r="O299" s="175"/>
      <c r="P299" s="175"/>
    </row>
    <row r="300" spans="1:17" ht="12" customHeight="1" x14ac:dyDescent="0.2">
      <c r="B300" s="22"/>
      <c r="C300" s="17"/>
      <c r="D300" s="17"/>
      <c r="E300" s="17"/>
      <c r="F300" s="17"/>
      <c r="G300" s="17"/>
      <c r="H300" s="17"/>
      <c r="I300" s="17"/>
      <c r="J300" s="17"/>
      <c r="K300" s="17"/>
      <c r="L300" s="17"/>
      <c r="M300" s="17"/>
      <c r="N300" s="17"/>
      <c r="O300" s="17"/>
      <c r="P300" s="17"/>
    </row>
    <row r="301" spans="1:17" ht="12" customHeight="1" x14ac:dyDescent="0.2">
      <c r="A301" s="2"/>
      <c r="B301" s="24" t="s">
        <v>60</v>
      </c>
      <c r="C301" s="14" t="s">
        <v>61</v>
      </c>
    </row>
    <row r="302" spans="1:17" ht="12" customHeight="1" x14ac:dyDescent="0.2">
      <c r="A302" s="2"/>
      <c r="B302" s="24"/>
      <c r="C302" s="14"/>
    </row>
    <row r="303" spans="1:17" ht="12" customHeight="1" x14ac:dyDescent="0.2">
      <c r="A303" s="15"/>
      <c r="B303" s="25"/>
      <c r="C303" s="2" t="s">
        <v>25</v>
      </c>
      <c r="D303" s="15"/>
      <c r="E303" s="16"/>
      <c r="F303" s="15"/>
      <c r="G303" s="16"/>
      <c r="H303" s="15"/>
      <c r="I303" s="16"/>
      <c r="J303" s="15"/>
      <c r="K303" s="16"/>
      <c r="L303" s="15"/>
      <c r="M303" s="16"/>
      <c r="N303" s="15"/>
      <c r="O303" s="16"/>
      <c r="P303" s="15"/>
    </row>
    <row r="304" spans="1:17" ht="12" customHeight="1" x14ac:dyDescent="0.2">
      <c r="A304" s="16"/>
      <c r="B304" s="25"/>
      <c r="C304" s="2"/>
      <c r="D304" s="16"/>
      <c r="E304" s="16"/>
      <c r="F304" s="16"/>
      <c r="G304" s="16"/>
      <c r="H304" s="16"/>
      <c r="I304" s="16"/>
      <c r="J304" s="16"/>
      <c r="K304" s="16"/>
      <c r="L304" s="16"/>
      <c r="M304" s="16"/>
      <c r="N304" s="16"/>
      <c r="O304" s="16"/>
      <c r="P304" s="16"/>
    </row>
    <row r="305" spans="1:16" ht="12" customHeight="1" x14ac:dyDescent="0.2">
      <c r="A305" s="15"/>
      <c r="B305" s="61" t="s">
        <v>86</v>
      </c>
      <c r="C305" s="177" t="s">
        <v>81</v>
      </c>
      <c r="D305" s="177"/>
      <c r="E305" s="177"/>
      <c r="F305" s="177"/>
      <c r="G305" s="177"/>
      <c r="H305" s="177"/>
      <c r="I305" s="177"/>
      <c r="J305" s="177"/>
      <c r="K305" s="177"/>
      <c r="L305" s="177"/>
      <c r="M305" s="177"/>
      <c r="N305" s="177"/>
      <c r="O305" s="177"/>
      <c r="P305" s="177"/>
    </row>
    <row r="307" spans="1:16" ht="12" customHeight="1" x14ac:dyDescent="0.2">
      <c r="E307" s="143" t="s">
        <v>194</v>
      </c>
      <c r="F307" s="144"/>
      <c r="G307" s="144"/>
      <c r="H307" s="145"/>
      <c r="I307" s="146">
        <v>2021</v>
      </c>
      <c r="J307" s="147"/>
      <c r="K307" s="148"/>
      <c r="L307" s="146">
        <v>2020</v>
      </c>
      <c r="M307" s="147"/>
      <c r="N307" s="148"/>
    </row>
    <row r="308" spans="1:16" ht="12" customHeight="1" x14ac:dyDescent="0.2">
      <c r="A308" s="1"/>
      <c r="E308" s="131" t="s">
        <v>414</v>
      </c>
      <c r="F308" s="132"/>
      <c r="G308" s="132"/>
      <c r="H308" s="133"/>
      <c r="I308" s="209">
        <v>0</v>
      </c>
      <c r="J308" s="210"/>
      <c r="K308" s="211"/>
      <c r="L308" s="134">
        <v>10000</v>
      </c>
      <c r="M308" s="210"/>
      <c r="N308" s="211"/>
    </row>
    <row r="309" spans="1:16" ht="12" customHeight="1" x14ac:dyDescent="0.2">
      <c r="A309" s="1"/>
      <c r="E309" s="131" t="s">
        <v>415</v>
      </c>
      <c r="F309" s="132"/>
      <c r="G309" s="132"/>
      <c r="H309" s="133"/>
      <c r="I309" s="209">
        <v>33417111.579999998</v>
      </c>
      <c r="J309" s="210"/>
      <c r="K309" s="211"/>
      <c r="L309" s="134">
        <v>147293206.28999999</v>
      </c>
      <c r="M309" s="210"/>
      <c r="N309" s="211"/>
    </row>
    <row r="310" spans="1:16" ht="12" customHeight="1" x14ac:dyDescent="0.2">
      <c r="A310" s="1"/>
      <c r="E310" s="131" t="s">
        <v>416</v>
      </c>
      <c r="F310" s="132"/>
      <c r="G310" s="132"/>
      <c r="H310" s="133"/>
      <c r="I310" s="209">
        <v>0</v>
      </c>
      <c r="J310" s="210"/>
      <c r="K310" s="211"/>
      <c r="L310" s="134">
        <v>0</v>
      </c>
      <c r="M310" s="210"/>
      <c r="N310" s="211"/>
    </row>
    <row r="311" spans="1:16" ht="12" customHeight="1" x14ac:dyDescent="0.2">
      <c r="A311" s="1"/>
      <c r="E311" s="131" t="s">
        <v>417</v>
      </c>
      <c r="F311" s="132"/>
      <c r="G311" s="132"/>
      <c r="H311" s="133"/>
      <c r="I311" s="209">
        <v>0</v>
      </c>
      <c r="J311" s="210"/>
      <c r="K311" s="211"/>
      <c r="L311" s="134">
        <v>0</v>
      </c>
      <c r="M311" s="210"/>
      <c r="N311" s="211"/>
    </row>
    <row r="312" spans="1:16" ht="12" customHeight="1" x14ac:dyDescent="0.2">
      <c r="A312" s="1"/>
      <c r="E312" s="131" t="s">
        <v>419</v>
      </c>
      <c r="F312" s="132"/>
      <c r="G312" s="132"/>
      <c r="H312" s="133"/>
      <c r="I312" s="209">
        <v>0</v>
      </c>
      <c r="J312" s="210"/>
      <c r="K312" s="211"/>
      <c r="L312" s="134">
        <v>0</v>
      </c>
      <c r="M312" s="210"/>
      <c r="N312" s="211"/>
    </row>
    <row r="313" spans="1:16" ht="12" customHeight="1" x14ac:dyDescent="0.2">
      <c r="E313" s="131" t="s">
        <v>481</v>
      </c>
      <c r="F313" s="132"/>
      <c r="G313" s="132"/>
      <c r="H313" s="133"/>
      <c r="I313" s="134">
        <v>0</v>
      </c>
      <c r="J313" s="210"/>
      <c r="K313" s="211"/>
      <c r="L313" s="134">
        <v>0</v>
      </c>
      <c r="M313" s="210"/>
      <c r="N313" s="211"/>
    </row>
    <row r="314" spans="1:16" ht="12" customHeight="1" x14ac:dyDescent="0.2">
      <c r="E314" s="187" t="s">
        <v>482</v>
      </c>
      <c r="F314" s="188"/>
      <c r="G314" s="188"/>
      <c r="H314" s="189"/>
      <c r="I314" s="212">
        <f>SUM(I309:K313)</f>
        <v>33417111.579999998</v>
      </c>
      <c r="J314" s="213"/>
      <c r="K314" s="214"/>
      <c r="L314" s="212">
        <f>SUM(L309:N313)</f>
        <v>147293206.28999999</v>
      </c>
      <c r="M314" s="213"/>
      <c r="N314" s="214"/>
    </row>
    <row r="316" spans="1:16" s="28" customFormat="1" ht="11.25" x14ac:dyDescent="0.2">
      <c r="A316" s="64"/>
      <c r="B316" s="59" t="s">
        <v>85</v>
      </c>
      <c r="C316" s="155" t="s">
        <v>82</v>
      </c>
      <c r="D316" s="155"/>
      <c r="E316" s="155"/>
      <c r="F316" s="155"/>
      <c r="G316" s="155"/>
      <c r="H316" s="155"/>
      <c r="I316" s="155"/>
      <c r="J316" s="155"/>
      <c r="K316" s="155"/>
      <c r="L316" s="155"/>
      <c r="M316" s="155"/>
      <c r="N316" s="155"/>
      <c r="O316" s="155"/>
      <c r="P316" s="155"/>
    </row>
    <row r="317" spans="1:16" s="28" customFormat="1" ht="11.25" x14ac:dyDescent="0.2">
      <c r="A317" s="27"/>
      <c r="B317" s="53"/>
      <c r="C317" s="155"/>
      <c r="D317" s="155"/>
      <c r="E317" s="155"/>
      <c r="F317" s="155"/>
      <c r="G317" s="155"/>
      <c r="H317" s="155"/>
      <c r="I317" s="155"/>
      <c r="J317" s="155"/>
      <c r="K317" s="155"/>
      <c r="L317" s="155"/>
      <c r="M317" s="155"/>
      <c r="N317" s="155"/>
      <c r="O317" s="155"/>
      <c r="P317" s="155"/>
    </row>
    <row r="319" spans="1:16" ht="12" customHeight="1" x14ac:dyDescent="0.2">
      <c r="A319" s="7"/>
      <c r="B319" s="21"/>
      <c r="C319" s="7"/>
      <c r="D319" s="7"/>
      <c r="E319" s="129" t="s">
        <v>194</v>
      </c>
      <c r="F319" s="129"/>
      <c r="G319" s="129"/>
      <c r="H319" s="129"/>
      <c r="I319" s="129"/>
      <c r="J319" s="129"/>
      <c r="K319" s="129"/>
      <c r="L319" s="146" t="s">
        <v>199</v>
      </c>
      <c r="M319" s="147"/>
      <c r="N319" s="148"/>
      <c r="P319" s="7"/>
    </row>
    <row r="320" spans="1:16" ht="12" customHeight="1" x14ac:dyDescent="0.2">
      <c r="A320" s="7"/>
      <c r="B320" s="21"/>
      <c r="C320" s="7"/>
      <c r="D320" s="7"/>
      <c r="E320" s="163" t="s">
        <v>446</v>
      </c>
      <c r="F320" s="163"/>
      <c r="G320" s="163"/>
      <c r="H320" s="163"/>
      <c r="I320" s="163"/>
      <c r="J320" s="163"/>
      <c r="K320" s="163"/>
      <c r="L320" s="167">
        <v>0</v>
      </c>
      <c r="M320" s="168"/>
      <c r="N320" s="168"/>
      <c r="P320" s="7"/>
    </row>
    <row r="321" spans="1:30" ht="12" customHeight="1" x14ac:dyDescent="0.2">
      <c r="A321" s="7"/>
      <c r="B321" s="21"/>
      <c r="C321" s="7"/>
      <c r="D321" s="7"/>
      <c r="E321" s="163" t="s">
        <v>447</v>
      </c>
      <c r="F321" s="163"/>
      <c r="G321" s="163"/>
      <c r="H321" s="163"/>
      <c r="I321" s="163"/>
      <c r="J321" s="163"/>
      <c r="K321" s="163"/>
      <c r="L321" s="167">
        <v>0</v>
      </c>
      <c r="M321" s="168"/>
      <c r="N321" s="168"/>
      <c r="P321" s="7"/>
    </row>
    <row r="322" spans="1:30" ht="12" customHeight="1" x14ac:dyDescent="0.2">
      <c r="A322" s="7"/>
      <c r="B322" s="21"/>
      <c r="C322" s="7"/>
      <c r="D322" s="7"/>
      <c r="E322" s="163" t="s">
        <v>448</v>
      </c>
      <c r="F322" s="163"/>
      <c r="G322" s="163"/>
      <c r="H322" s="163"/>
      <c r="I322" s="163"/>
      <c r="J322" s="163"/>
      <c r="K322" s="163"/>
      <c r="L322" s="167">
        <v>0</v>
      </c>
      <c r="M322" s="168"/>
      <c r="N322" s="168"/>
      <c r="P322" s="7"/>
    </row>
    <row r="323" spans="1:30" ht="12" customHeight="1" x14ac:dyDescent="0.2">
      <c r="A323" s="7"/>
      <c r="B323" s="21"/>
      <c r="C323" s="7"/>
      <c r="D323" s="7"/>
      <c r="E323" s="163" t="s">
        <v>449</v>
      </c>
      <c r="F323" s="163"/>
      <c r="G323" s="163"/>
      <c r="H323" s="163"/>
      <c r="I323" s="163"/>
      <c r="J323" s="163"/>
      <c r="K323" s="163"/>
      <c r="L323" s="167">
        <v>0</v>
      </c>
      <c r="M323" s="168"/>
      <c r="N323" s="168"/>
      <c r="P323" s="7"/>
    </row>
    <row r="324" spans="1:30" ht="12" customHeight="1" x14ac:dyDescent="0.2">
      <c r="A324" s="7"/>
      <c r="B324" s="21"/>
      <c r="C324" s="7"/>
      <c r="D324" s="7"/>
      <c r="E324" s="163" t="s">
        <v>452</v>
      </c>
      <c r="F324" s="163"/>
      <c r="G324" s="163"/>
      <c r="H324" s="163"/>
      <c r="I324" s="163"/>
      <c r="J324" s="163"/>
      <c r="K324" s="163"/>
      <c r="L324" s="167">
        <v>0</v>
      </c>
      <c r="M324" s="168"/>
      <c r="N324" s="168"/>
      <c r="P324" s="7"/>
    </row>
    <row r="325" spans="1:30" ht="12" customHeight="1" x14ac:dyDescent="0.2">
      <c r="A325" s="7"/>
      <c r="B325" s="21"/>
      <c r="C325" s="7"/>
      <c r="D325" s="7"/>
      <c r="E325" s="163" t="s">
        <v>453</v>
      </c>
      <c r="F325" s="163"/>
      <c r="G325" s="163"/>
      <c r="H325" s="163"/>
      <c r="I325" s="163"/>
      <c r="J325" s="163"/>
      <c r="K325" s="163"/>
      <c r="L325" s="167">
        <v>0</v>
      </c>
      <c r="M325" s="168"/>
      <c r="N325" s="168"/>
      <c r="P325" s="7"/>
    </row>
    <row r="326" spans="1:30" ht="12" customHeight="1" x14ac:dyDescent="0.2">
      <c r="A326" s="7"/>
      <c r="B326" s="21"/>
      <c r="C326" s="7"/>
      <c r="D326" s="7"/>
      <c r="E326" s="163" t="s">
        <v>455</v>
      </c>
      <c r="F326" s="163"/>
      <c r="G326" s="163"/>
      <c r="H326" s="163"/>
      <c r="I326" s="163"/>
      <c r="J326" s="163"/>
      <c r="K326" s="163"/>
      <c r="L326" s="167">
        <v>0</v>
      </c>
      <c r="M326" s="168"/>
      <c r="N326" s="168"/>
      <c r="P326" s="7"/>
    </row>
    <row r="327" spans="1:30" ht="12" customHeight="1" x14ac:dyDescent="0.2">
      <c r="A327" s="7"/>
      <c r="B327" s="21"/>
      <c r="C327" s="7"/>
      <c r="D327" s="7"/>
      <c r="E327" s="169" t="s">
        <v>451</v>
      </c>
      <c r="F327" s="170"/>
      <c r="G327" s="170"/>
      <c r="H327" s="170"/>
      <c r="I327" s="170"/>
      <c r="J327" s="170"/>
      <c r="K327" s="171"/>
      <c r="L327" s="172">
        <f>SUM(L320:N326)</f>
        <v>0</v>
      </c>
      <c r="M327" s="172"/>
      <c r="N327" s="172"/>
      <c r="P327" s="7"/>
    </row>
    <row r="329" spans="1:30" ht="37.9" customHeight="1" x14ac:dyDescent="0.2">
      <c r="A329" s="12"/>
      <c r="B329" s="18"/>
      <c r="C329" s="7"/>
      <c r="D329" s="159" t="s">
        <v>345</v>
      </c>
      <c r="E329" s="128"/>
      <c r="F329" s="128"/>
      <c r="G329" s="128"/>
      <c r="H329" s="128"/>
      <c r="I329" s="128"/>
      <c r="J329" s="128"/>
      <c r="K329" s="128"/>
      <c r="L329" s="128"/>
      <c r="M329" s="128"/>
      <c r="N329" s="128"/>
      <c r="O329" s="128"/>
      <c r="S329" s="28"/>
      <c r="T329" s="28"/>
      <c r="U329" s="28"/>
      <c r="V329" s="28"/>
      <c r="W329" s="28"/>
      <c r="X329" s="28"/>
      <c r="Y329" s="28"/>
      <c r="Z329" s="28"/>
      <c r="AA329" s="28"/>
      <c r="AB329" s="28"/>
      <c r="AC329" s="28"/>
      <c r="AD329" s="28"/>
    </row>
    <row r="331" spans="1:30" ht="12" customHeight="1" x14ac:dyDescent="0.2">
      <c r="B331" s="59" t="s">
        <v>88</v>
      </c>
      <c r="C331" s="155" t="s">
        <v>57</v>
      </c>
      <c r="D331" s="155"/>
      <c r="E331" s="155"/>
      <c r="F331" s="155"/>
      <c r="G331" s="155"/>
      <c r="H331" s="155"/>
      <c r="I331" s="155"/>
      <c r="J331" s="155"/>
      <c r="K331" s="155"/>
      <c r="L331" s="155"/>
      <c r="M331" s="155"/>
      <c r="N331" s="155"/>
      <c r="O331" s="155"/>
      <c r="P331" s="155"/>
    </row>
    <row r="333" spans="1:30" ht="12" customHeight="1" x14ac:dyDescent="0.2">
      <c r="E333" s="222"/>
      <c r="F333" s="223"/>
      <c r="G333" s="223"/>
      <c r="H333" s="224"/>
      <c r="I333" s="146">
        <v>2021</v>
      </c>
      <c r="J333" s="147"/>
      <c r="K333" s="148"/>
      <c r="L333" s="146">
        <v>2020</v>
      </c>
      <c r="M333" s="147"/>
      <c r="N333" s="148"/>
    </row>
    <row r="334" spans="1:30" ht="12" customHeight="1" x14ac:dyDescent="0.2">
      <c r="A334" s="11"/>
      <c r="B334" s="7"/>
      <c r="C334" s="7"/>
      <c r="E334" s="222" t="s">
        <v>48</v>
      </c>
      <c r="F334" s="223"/>
      <c r="G334" s="223"/>
      <c r="H334" s="224"/>
      <c r="I334" s="225"/>
      <c r="J334" s="226"/>
      <c r="K334" s="227"/>
      <c r="L334" s="228"/>
      <c r="M334" s="228"/>
      <c r="N334" s="228"/>
    </row>
    <row r="335" spans="1:30" ht="12" customHeight="1" x14ac:dyDescent="0.2">
      <c r="A335" s="15"/>
      <c r="B335" s="15"/>
      <c r="C335" s="15"/>
      <c r="D335" s="15"/>
      <c r="E335" s="222" t="s">
        <v>49</v>
      </c>
      <c r="F335" s="223"/>
      <c r="G335" s="223"/>
      <c r="H335" s="224"/>
      <c r="I335" s="229"/>
      <c r="J335" s="230"/>
      <c r="K335" s="231"/>
      <c r="L335" s="232"/>
      <c r="M335" s="232"/>
      <c r="N335" s="232"/>
    </row>
    <row r="336" spans="1:30" ht="12" customHeight="1" x14ac:dyDescent="0.2">
      <c r="A336" s="15"/>
      <c r="B336" s="15"/>
      <c r="C336" s="15"/>
      <c r="D336" s="15"/>
      <c r="E336" s="233" t="s">
        <v>26</v>
      </c>
      <c r="F336" s="234"/>
      <c r="G336" s="234"/>
      <c r="H336" s="235"/>
      <c r="I336" s="237"/>
      <c r="J336" s="238"/>
      <c r="K336" s="239"/>
      <c r="L336" s="240"/>
      <c r="M336" s="240"/>
      <c r="N336" s="240"/>
    </row>
    <row r="337" spans="1:16" ht="12" customHeight="1" x14ac:dyDescent="0.2">
      <c r="A337" s="15"/>
      <c r="B337" s="15"/>
      <c r="C337" s="15"/>
      <c r="D337" s="15"/>
      <c r="E337" s="233" t="s">
        <v>27</v>
      </c>
      <c r="F337" s="234"/>
      <c r="G337" s="234"/>
      <c r="H337" s="235"/>
      <c r="I337" s="237"/>
      <c r="J337" s="238"/>
      <c r="K337" s="239"/>
      <c r="L337" s="240"/>
      <c r="M337" s="240"/>
      <c r="N337" s="240"/>
    </row>
    <row r="338" spans="1:16" ht="12" customHeight="1" x14ac:dyDescent="0.2">
      <c r="E338" s="233" t="s">
        <v>28</v>
      </c>
      <c r="F338" s="234"/>
      <c r="G338" s="234"/>
      <c r="H338" s="235"/>
      <c r="I338" s="237"/>
      <c r="J338" s="238"/>
      <c r="K338" s="239"/>
      <c r="L338" s="240"/>
      <c r="M338" s="240"/>
      <c r="N338" s="240"/>
    </row>
    <row r="339" spans="1:16" ht="12" customHeight="1" x14ac:dyDescent="0.2">
      <c r="A339" s="15"/>
      <c r="B339" s="15"/>
      <c r="C339" s="15"/>
      <c r="D339" s="15"/>
      <c r="E339" s="242" t="s">
        <v>50</v>
      </c>
      <c r="F339" s="243"/>
      <c r="G339" s="243"/>
      <c r="H339" s="244"/>
      <c r="I339" s="248"/>
      <c r="J339" s="249"/>
      <c r="K339" s="250"/>
      <c r="L339" s="248"/>
      <c r="M339" s="249"/>
      <c r="N339" s="250"/>
    </row>
    <row r="340" spans="1:16" ht="12" customHeight="1" x14ac:dyDescent="0.2">
      <c r="A340" s="16"/>
      <c r="B340" s="16"/>
      <c r="C340" s="16"/>
      <c r="D340" s="16"/>
      <c r="E340" s="245"/>
      <c r="F340" s="246"/>
      <c r="G340" s="246"/>
      <c r="H340" s="247"/>
      <c r="I340" s="251"/>
      <c r="J340" s="252"/>
      <c r="K340" s="253"/>
      <c r="L340" s="251"/>
      <c r="M340" s="252"/>
      <c r="N340" s="253"/>
    </row>
    <row r="341" spans="1:16" ht="12" customHeight="1" x14ac:dyDescent="0.2">
      <c r="A341" s="15"/>
      <c r="B341" s="15"/>
      <c r="C341" s="15"/>
      <c r="D341" s="15"/>
      <c r="E341" s="242" t="s">
        <v>51</v>
      </c>
      <c r="F341" s="243"/>
      <c r="G341" s="243"/>
      <c r="H341" s="244"/>
      <c r="I341" s="248"/>
      <c r="J341" s="249"/>
      <c r="K341" s="250"/>
      <c r="L341" s="248"/>
      <c r="M341" s="249"/>
      <c r="N341" s="250"/>
    </row>
    <row r="342" spans="1:16" ht="12" customHeight="1" x14ac:dyDescent="0.2">
      <c r="A342" s="16"/>
      <c r="B342" s="16"/>
      <c r="C342" s="16"/>
      <c r="D342" s="16"/>
      <c r="E342" s="245"/>
      <c r="F342" s="246"/>
      <c r="G342" s="246"/>
      <c r="H342" s="247"/>
      <c r="I342" s="251"/>
      <c r="J342" s="252"/>
      <c r="K342" s="253"/>
      <c r="L342" s="251"/>
      <c r="M342" s="252"/>
      <c r="N342" s="253"/>
    </row>
    <row r="343" spans="1:16" ht="12" customHeight="1" x14ac:dyDescent="0.2">
      <c r="A343" s="1"/>
      <c r="E343" s="233" t="s">
        <v>29</v>
      </c>
      <c r="F343" s="234"/>
      <c r="G343" s="234"/>
      <c r="H343" s="235"/>
      <c r="I343" s="237"/>
      <c r="J343" s="238"/>
      <c r="K343" s="239"/>
      <c r="L343" s="240"/>
      <c r="M343" s="240"/>
      <c r="N343" s="240"/>
    </row>
    <row r="344" spans="1:16" ht="12" customHeight="1" x14ac:dyDescent="0.2">
      <c r="E344" s="233" t="s">
        <v>30</v>
      </c>
      <c r="F344" s="234"/>
      <c r="G344" s="234"/>
      <c r="H344" s="235"/>
      <c r="I344" s="237"/>
      <c r="J344" s="238"/>
      <c r="K344" s="239"/>
      <c r="L344" s="240"/>
      <c r="M344" s="240"/>
      <c r="N344" s="240"/>
    </row>
    <row r="345" spans="1:16" ht="12" customHeight="1" x14ac:dyDescent="0.2">
      <c r="A345" s="1"/>
    </row>
    <row r="346" spans="1:16" s="28" customFormat="1" ht="12" customHeight="1" x14ac:dyDescent="0.2">
      <c r="B346" s="173" t="s">
        <v>3</v>
      </c>
      <c r="C346" s="173"/>
      <c r="D346" s="173"/>
      <c r="E346" s="173"/>
      <c r="F346" s="173"/>
      <c r="G346" s="173"/>
      <c r="H346" s="173"/>
      <c r="I346" s="173"/>
      <c r="J346" s="173"/>
      <c r="K346" s="173"/>
      <c r="L346" s="173"/>
      <c r="M346" s="173"/>
      <c r="N346" s="173"/>
      <c r="O346" s="173"/>
      <c r="P346" s="173"/>
    </row>
    <row r="347" spans="1:16" ht="12" customHeight="1" x14ac:dyDescent="0.2">
      <c r="A347" s="1"/>
    </row>
    <row r="348" spans="1:16" ht="23.25" customHeight="1" x14ac:dyDescent="0.2">
      <c r="B348" s="2" t="s">
        <v>62</v>
      </c>
      <c r="C348" s="162" t="s">
        <v>63</v>
      </c>
      <c r="D348" s="162"/>
      <c r="E348" s="162"/>
      <c r="F348" s="162"/>
      <c r="G348" s="162"/>
      <c r="H348" s="162"/>
      <c r="I348" s="162"/>
      <c r="J348" s="162"/>
      <c r="K348" s="162"/>
      <c r="L348" s="162"/>
      <c r="M348" s="162"/>
      <c r="N348" s="162"/>
      <c r="O348" s="162"/>
      <c r="P348" s="162"/>
    </row>
    <row r="350" spans="1:16" s="48" customFormat="1" x14ac:dyDescent="0.2">
      <c r="B350" s="236" t="s">
        <v>295</v>
      </c>
      <c r="C350" s="236"/>
      <c r="D350" s="236"/>
      <c r="E350" s="236"/>
      <c r="F350" s="236"/>
      <c r="G350" s="236"/>
      <c r="H350" s="236"/>
      <c r="I350" s="236"/>
      <c r="J350" s="236"/>
      <c r="K350" s="236"/>
      <c r="L350" s="236"/>
      <c r="M350" s="236"/>
      <c r="N350" s="236"/>
      <c r="O350" s="236"/>
      <c r="P350" s="236"/>
    </row>
    <row r="351" spans="1:16" s="48" customFormat="1" x14ac:dyDescent="0.2">
      <c r="B351" s="236"/>
      <c r="C351" s="236"/>
      <c r="D351" s="236"/>
      <c r="E351" s="236"/>
      <c r="F351" s="236"/>
      <c r="G351" s="236"/>
      <c r="H351" s="236"/>
      <c r="I351" s="236"/>
      <c r="J351" s="236"/>
      <c r="K351" s="236"/>
      <c r="L351" s="236"/>
      <c r="M351" s="236"/>
      <c r="N351" s="236"/>
      <c r="O351" s="236"/>
      <c r="P351" s="236"/>
    </row>
    <row r="353" spans="1:16" ht="12" customHeight="1" x14ac:dyDescent="0.2">
      <c r="A353" s="165" t="s">
        <v>31</v>
      </c>
      <c r="B353" s="165"/>
      <c r="C353" s="165"/>
      <c r="D353" s="165"/>
      <c r="E353" s="165"/>
      <c r="F353" s="165"/>
      <c r="G353" s="165"/>
      <c r="H353" s="165"/>
      <c r="I353" s="165"/>
      <c r="J353" s="165"/>
      <c r="K353" s="165"/>
      <c r="L353" s="165"/>
      <c r="M353" s="165"/>
      <c r="N353" s="165"/>
      <c r="O353" s="165"/>
      <c r="P353" s="165"/>
    </row>
    <row r="354" spans="1:16" ht="12" customHeight="1" x14ac:dyDescent="0.2">
      <c r="A354" s="2"/>
    </row>
    <row r="355" spans="1:16" x14ac:dyDescent="0.2">
      <c r="B355" s="166" t="s">
        <v>296</v>
      </c>
      <c r="C355" s="166"/>
      <c r="D355" s="166"/>
      <c r="E355" s="166"/>
      <c r="F355" s="166"/>
      <c r="G355" s="166"/>
      <c r="H355" s="166"/>
      <c r="I355" s="166"/>
      <c r="J355" s="166"/>
      <c r="K355" s="166"/>
      <c r="L355" s="166"/>
      <c r="M355" s="166"/>
      <c r="N355" s="166"/>
      <c r="O355" s="166"/>
      <c r="P355" s="166"/>
    </row>
    <row r="356" spans="1:16" x14ac:dyDescent="0.2">
      <c r="B356" s="166"/>
      <c r="C356" s="166"/>
      <c r="D356" s="166"/>
      <c r="E356" s="166"/>
      <c r="F356" s="166"/>
      <c r="G356" s="166"/>
      <c r="H356" s="166"/>
      <c r="I356" s="166"/>
      <c r="J356" s="166"/>
      <c r="K356" s="166"/>
      <c r="L356" s="166"/>
      <c r="M356" s="166"/>
      <c r="N356" s="166"/>
      <c r="O356" s="166"/>
      <c r="P356" s="166"/>
    </row>
    <row r="357" spans="1:16" x14ac:dyDescent="0.2">
      <c r="B357" s="166"/>
      <c r="C357" s="166"/>
      <c r="D357" s="166"/>
      <c r="E357" s="166"/>
      <c r="F357" s="166"/>
      <c r="G357" s="166"/>
      <c r="H357" s="166"/>
      <c r="I357" s="166"/>
      <c r="J357" s="166"/>
      <c r="K357" s="166"/>
      <c r="L357" s="166"/>
      <c r="M357" s="166"/>
      <c r="N357" s="166"/>
      <c r="O357" s="166"/>
      <c r="P357" s="166"/>
    </row>
    <row r="358" spans="1:16" x14ac:dyDescent="0.2">
      <c r="B358" s="75"/>
      <c r="C358" s="75"/>
      <c r="D358" s="75"/>
      <c r="E358" s="75"/>
      <c r="F358" s="75"/>
      <c r="G358" s="75"/>
      <c r="H358" s="75"/>
      <c r="I358" s="75"/>
      <c r="J358" s="75"/>
      <c r="K358" s="75"/>
      <c r="L358" s="75"/>
      <c r="M358" s="75"/>
      <c r="N358" s="75"/>
      <c r="O358" s="75"/>
      <c r="P358" s="75"/>
    </row>
    <row r="359" spans="1:16" ht="12" customHeight="1" x14ac:dyDescent="0.2">
      <c r="B359" s="1" t="s">
        <v>32</v>
      </c>
    </row>
    <row r="360" spans="1:16" ht="12" customHeight="1" x14ac:dyDescent="0.2">
      <c r="B360" s="1"/>
    </row>
    <row r="361" spans="1:16" ht="12" customHeight="1" x14ac:dyDescent="0.2">
      <c r="B361" s="2" t="s">
        <v>33</v>
      </c>
    </row>
    <row r="362" spans="1:16" ht="12" customHeight="1" x14ac:dyDescent="0.2">
      <c r="A362" s="2"/>
    </row>
    <row r="363" spans="1:16" ht="12" customHeight="1" x14ac:dyDescent="0.2">
      <c r="C363" s="3" t="s">
        <v>34</v>
      </c>
    </row>
    <row r="364" spans="1:16" ht="6" customHeight="1" x14ac:dyDescent="0.2">
      <c r="C364" s="3"/>
    </row>
    <row r="365" spans="1:16" s="28" customFormat="1" ht="12" customHeight="1" x14ac:dyDescent="0.2">
      <c r="A365" s="27"/>
      <c r="B365" s="52"/>
      <c r="C365" s="52"/>
      <c r="D365" s="57" t="s">
        <v>35</v>
      </c>
      <c r="E365" s="57"/>
      <c r="F365" s="52"/>
      <c r="G365" s="52"/>
      <c r="H365" s="52"/>
      <c r="I365" s="52"/>
      <c r="J365" s="52"/>
      <c r="K365" s="52"/>
      <c r="L365" s="52"/>
      <c r="M365" s="52"/>
      <c r="N365" s="52"/>
      <c r="O365" s="52"/>
      <c r="P365" s="52"/>
    </row>
    <row r="366" spans="1:16" ht="15.75" customHeight="1" x14ac:dyDescent="0.2">
      <c r="D366" s="8" t="s">
        <v>383</v>
      </c>
    </row>
    <row r="367" spans="1:16" s="28" customFormat="1" ht="12" customHeight="1" x14ac:dyDescent="0.2">
      <c r="B367" s="52"/>
      <c r="C367" s="52"/>
      <c r="D367" s="57" t="s">
        <v>36</v>
      </c>
      <c r="E367" s="57"/>
      <c r="F367" s="52"/>
      <c r="G367" s="52"/>
      <c r="H367" s="52"/>
      <c r="I367" s="52"/>
      <c r="J367" s="52"/>
      <c r="K367" s="52"/>
      <c r="L367" s="52"/>
      <c r="M367" s="52"/>
      <c r="N367" s="52"/>
      <c r="O367" s="52"/>
      <c r="P367" s="52"/>
    </row>
    <row r="368" spans="1:16" x14ac:dyDescent="0.2">
      <c r="D368" s="8" t="s">
        <v>383</v>
      </c>
      <c r="E368" s="1"/>
    </row>
    <row r="369" spans="2:16" s="28" customFormat="1" ht="12" customHeight="1" x14ac:dyDescent="0.2">
      <c r="B369" s="52"/>
      <c r="C369" s="52"/>
      <c r="D369" s="57" t="s">
        <v>4</v>
      </c>
      <c r="E369" s="57"/>
      <c r="F369" s="52"/>
      <c r="G369" s="52"/>
      <c r="H369" s="52"/>
      <c r="I369" s="52"/>
      <c r="J369" s="52"/>
      <c r="K369" s="52"/>
      <c r="L369" s="52"/>
      <c r="M369" s="52"/>
      <c r="N369" s="52"/>
      <c r="O369" s="52"/>
      <c r="P369" s="52"/>
    </row>
    <row r="370" spans="2:16" x14ac:dyDescent="0.2">
      <c r="D370" s="8" t="s">
        <v>383</v>
      </c>
      <c r="E370" s="1"/>
    </row>
    <row r="371" spans="2:16" s="28" customFormat="1" ht="12" customHeight="1" x14ac:dyDescent="0.2">
      <c r="B371" s="52"/>
      <c r="C371" s="52"/>
      <c r="D371" s="57" t="s">
        <v>5</v>
      </c>
      <c r="E371" s="57"/>
      <c r="F371" s="52"/>
      <c r="G371" s="52"/>
      <c r="H371" s="52"/>
      <c r="I371" s="52"/>
      <c r="J371" s="52"/>
      <c r="K371" s="52"/>
      <c r="L371" s="52"/>
      <c r="M371" s="52"/>
      <c r="N371" s="52"/>
      <c r="O371" s="52"/>
      <c r="P371" s="52"/>
    </row>
    <row r="372" spans="2:16" x14ac:dyDescent="0.2">
      <c r="D372" s="8" t="s">
        <v>383</v>
      </c>
      <c r="E372" s="1"/>
    </row>
    <row r="373" spans="2:16" s="28" customFormat="1" ht="12" customHeight="1" x14ac:dyDescent="0.2">
      <c r="B373" s="52"/>
      <c r="C373" s="52"/>
      <c r="D373" s="57" t="s">
        <v>37</v>
      </c>
      <c r="E373" s="57"/>
      <c r="F373" s="52"/>
      <c r="G373" s="52"/>
      <c r="H373" s="52"/>
      <c r="I373" s="52"/>
      <c r="J373" s="52"/>
      <c r="K373" s="52"/>
      <c r="L373" s="52"/>
      <c r="M373" s="52"/>
      <c r="N373" s="52"/>
      <c r="O373" s="52"/>
      <c r="P373" s="52"/>
    </row>
    <row r="374" spans="2:16" x14ac:dyDescent="0.2">
      <c r="D374" s="8" t="s">
        <v>383</v>
      </c>
      <c r="E374" s="1"/>
    </row>
    <row r="375" spans="2:16" s="28" customFormat="1" ht="12" customHeight="1" x14ac:dyDescent="0.2">
      <c r="B375" s="52"/>
      <c r="C375" s="52"/>
      <c r="D375" s="52" t="s">
        <v>6</v>
      </c>
      <c r="E375" s="52"/>
      <c r="F375" s="52"/>
      <c r="G375" s="52"/>
      <c r="H375" s="52"/>
      <c r="I375" s="52"/>
      <c r="J375" s="52"/>
      <c r="K375" s="52"/>
      <c r="L375" s="52"/>
      <c r="M375" s="52"/>
      <c r="N375" s="52"/>
      <c r="O375" s="52"/>
      <c r="P375" s="52"/>
    </row>
    <row r="376" spans="2:16" x14ac:dyDescent="0.2">
      <c r="D376" s="8" t="s">
        <v>383</v>
      </c>
      <c r="E376" s="1"/>
    </row>
    <row r="377" spans="2:16" x14ac:dyDescent="0.2">
      <c r="E377" s="1"/>
    </row>
    <row r="378" spans="2:16" ht="12" customHeight="1" x14ac:dyDescent="0.2">
      <c r="E378" s="129" t="s">
        <v>194</v>
      </c>
      <c r="F378" s="129"/>
      <c r="G378" s="129"/>
      <c r="H378" s="129"/>
      <c r="I378" s="129"/>
      <c r="J378" s="129"/>
      <c r="K378" s="129"/>
      <c r="L378" s="146" t="s">
        <v>199</v>
      </c>
      <c r="M378" s="147"/>
      <c r="N378" s="148"/>
    </row>
    <row r="379" spans="2:16" ht="12" customHeight="1" x14ac:dyDescent="0.2">
      <c r="E379" s="163" t="s">
        <v>483</v>
      </c>
      <c r="F379" s="163"/>
      <c r="G379" s="163"/>
      <c r="H379" s="163"/>
      <c r="I379" s="163"/>
      <c r="J379" s="163"/>
      <c r="K379" s="163"/>
      <c r="L379" s="138">
        <v>0</v>
      </c>
      <c r="M379" s="164"/>
      <c r="N379" s="164"/>
    </row>
    <row r="380" spans="2:16" ht="12" customHeight="1" x14ac:dyDescent="0.2">
      <c r="E380" s="163" t="s">
        <v>484</v>
      </c>
      <c r="F380" s="163"/>
      <c r="G380" s="163"/>
      <c r="H380" s="163"/>
      <c r="I380" s="163"/>
      <c r="J380" s="163"/>
      <c r="K380" s="163"/>
      <c r="L380" s="138">
        <v>0</v>
      </c>
      <c r="M380" s="164"/>
      <c r="N380" s="164"/>
    </row>
    <row r="381" spans="2:16" ht="12" customHeight="1" x14ac:dyDescent="0.2">
      <c r="E381" s="163" t="s">
        <v>485</v>
      </c>
      <c r="F381" s="163"/>
      <c r="G381" s="163"/>
      <c r="H381" s="163"/>
      <c r="I381" s="163"/>
      <c r="J381" s="163"/>
      <c r="K381" s="163"/>
      <c r="L381" s="138">
        <v>0</v>
      </c>
      <c r="M381" s="164"/>
      <c r="N381" s="164"/>
    </row>
    <row r="382" spans="2:16" ht="12" customHeight="1" x14ac:dyDescent="0.2">
      <c r="E382" s="163" t="s">
        <v>486</v>
      </c>
      <c r="F382" s="163"/>
      <c r="G382" s="163"/>
      <c r="H382" s="163"/>
      <c r="I382" s="163"/>
      <c r="J382" s="163"/>
      <c r="K382" s="163"/>
      <c r="L382" s="138">
        <v>0</v>
      </c>
      <c r="M382" s="164"/>
      <c r="N382" s="164"/>
    </row>
    <row r="383" spans="2:16" ht="12" customHeight="1" x14ac:dyDescent="0.2">
      <c r="E383" s="163" t="s">
        <v>487</v>
      </c>
      <c r="F383" s="163"/>
      <c r="G383" s="163"/>
      <c r="H383" s="163"/>
      <c r="I383" s="163"/>
      <c r="J383" s="163"/>
      <c r="K383" s="163"/>
      <c r="L383" s="138">
        <v>0</v>
      </c>
      <c r="M383" s="164"/>
      <c r="N383" s="164"/>
    </row>
    <row r="384" spans="2:16" ht="12" customHeight="1" x14ac:dyDescent="0.2">
      <c r="E384" s="163" t="s">
        <v>488</v>
      </c>
      <c r="F384" s="163"/>
      <c r="G384" s="163"/>
      <c r="H384" s="163"/>
      <c r="I384" s="163"/>
      <c r="J384" s="163"/>
      <c r="K384" s="163"/>
      <c r="L384" s="138">
        <v>0</v>
      </c>
      <c r="M384" s="164"/>
      <c r="N384" s="164"/>
    </row>
    <row r="385" spans="1:16" ht="12" customHeight="1" x14ac:dyDescent="0.2">
      <c r="E385" s="163"/>
      <c r="F385" s="163"/>
      <c r="G385" s="163"/>
      <c r="H385" s="163"/>
      <c r="I385" s="163"/>
      <c r="J385" s="163"/>
      <c r="K385" s="163"/>
      <c r="L385" s="138">
        <v>0</v>
      </c>
      <c r="M385" s="164"/>
      <c r="N385" s="164"/>
    </row>
    <row r="386" spans="1:16" ht="12" customHeight="1" x14ac:dyDescent="0.2">
      <c r="E386" s="169" t="s">
        <v>489</v>
      </c>
      <c r="F386" s="170"/>
      <c r="G386" s="170"/>
      <c r="H386" s="170"/>
      <c r="I386" s="170"/>
      <c r="J386" s="170"/>
      <c r="K386" s="171"/>
      <c r="L386" s="172">
        <f>SUM(L379:N385)</f>
        <v>0</v>
      </c>
      <c r="M386" s="172"/>
      <c r="N386" s="172"/>
    </row>
    <row r="388" spans="1:16" ht="12" customHeight="1" x14ac:dyDescent="0.2">
      <c r="C388" s="1" t="s">
        <v>38</v>
      </c>
    </row>
    <row r="389" spans="1:16" ht="6" customHeight="1" x14ac:dyDescent="0.2">
      <c r="C389" s="1"/>
    </row>
    <row r="390" spans="1:16" s="28" customFormat="1" ht="12" customHeight="1" x14ac:dyDescent="0.2">
      <c r="B390" s="52"/>
      <c r="C390" s="52"/>
      <c r="D390" s="52" t="s">
        <v>7</v>
      </c>
      <c r="E390" s="52"/>
      <c r="F390" s="52"/>
      <c r="G390" s="52"/>
      <c r="H390" s="52"/>
      <c r="I390" s="52"/>
      <c r="J390" s="52"/>
      <c r="K390" s="52"/>
      <c r="L390" s="52"/>
      <c r="M390" s="52"/>
      <c r="N390" s="52"/>
      <c r="O390" s="52"/>
      <c r="P390" s="52"/>
    </row>
    <row r="391" spans="1:16" s="28" customFormat="1" x14ac:dyDescent="0.2">
      <c r="A391" s="8"/>
      <c r="B391" s="8"/>
      <c r="C391" s="8"/>
      <c r="D391" s="8"/>
      <c r="E391" s="8"/>
      <c r="F391" s="8"/>
      <c r="G391" s="8"/>
      <c r="H391" s="8"/>
      <c r="I391" s="8"/>
      <c r="J391" s="8"/>
      <c r="K391" s="8"/>
      <c r="L391" s="8"/>
      <c r="M391" s="8"/>
      <c r="N391" s="8"/>
      <c r="O391" s="8"/>
      <c r="P391" s="8"/>
    </row>
    <row r="392" spans="1:16" x14ac:dyDescent="0.2">
      <c r="E392" s="143" t="s">
        <v>194</v>
      </c>
      <c r="F392" s="144"/>
      <c r="G392" s="144"/>
      <c r="H392" s="144"/>
      <c r="I392" s="144"/>
      <c r="J392" s="144"/>
      <c r="K392" s="145"/>
      <c r="L392" s="146" t="s">
        <v>199</v>
      </c>
      <c r="M392" s="147"/>
      <c r="N392" s="148"/>
    </row>
    <row r="393" spans="1:16" x14ac:dyDescent="0.2">
      <c r="E393" s="137" t="s">
        <v>490</v>
      </c>
      <c r="F393" s="137"/>
      <c r="G393" s="137"/>
      <c r="H393" s="137"/>
      <c r="I393" s="137"/>
      <c r="J393" s="137"/>
      <c r="K393" s="137"/>
      <c r="L393" s="138">
        <v>236073321</v>
      </c>
      <c r="M393" s="137"/>
      <c r="N393" s="137"/>
    </row>
    <row r="394" spans="1:16" x14ac:dyDescent="0.2">
      <c r="E394" s="137" t="s">
        <v>491</v>
      </c>
      <c r="F394" s="137"/>
      <c r="G394" s="137"/>
      <c r="H394" s="137"/>
      <c r="I394" s="137"/>
      <c r="J394" s="137"/>
      <c r="K394" s="137"/>
      <c r="L394" s="138">
        <v>0</v>
      </c>
      <c r="M394" s="137"/>
      <c r="N394" s="137"/>
    </row>
    <row r="395" spans="1:16" x14ac:dyDescent="0.2">
      <c r="E395" s="137" t="s">
        <v>492</v>
      </c>
      <c r="F395" s="137"/>
      <c r="G395" s="137"/>
      <c r="H395" s="137"/>
      <c r="I395" s="137"/>
      <c r="J395" s="137"/>
      <c r="K395" s="137"/>
      <c r="L395" s="138">
        <v>136979135.97</v>
      </c>
      <c r="M395" s="137"/>
      <c r="N395" s="137"/>
    </row>
    <row r="396" spans="1:16" x14ac:dyDescent="0.2">
      <c r="E396" s="137" t="s">
        <v>493</v>
      </c>
      <c r="F396" s="137"/>
      <c r="G396" s="137"/>
      <c r="H396" s="137"/>
      <c r="I396" s="137"/>
      <c r="J396" s="137"/>
      <c r="K396" s="137"/>
      <c r="L396" s="138">
        <v>41871604.280000001</v>
      </c>
      <c r="M396" s="137"/>
      <c r="N396" s="137"/>
    </row>
    <row r="397" spans="1:16" x14ac:dyDescent="0.2">
      <c r="E397" s="137" t="s">
        <v>494</v>
      </c>
      <c r="F397" s="137"/>
      <c r="G397" s="137"/>
      <c r="H397" s="137"/>
      <c r="I397" s="137"/>
      <c r="J397" s="137"/>
      <c r="K397" s="137"/>
      <c r="L397" s="138">
        <v>331180852.69</v>
      </c>
      <c r="M397" s="137"/>
      <c r="N397" s="137"/>
    </row>
    <row r="398" spans="1:16" s="28" customFormat="1" x14ac:dyDescent="0.2">
      <c r="A398" s="8"/>
      <c r="B398" s="8"/>
      <c r="C398" s="8"/>
      <c r="D398" s="8"/>
      <c r="E398" s="8"/>
      <c r="F398" s="8"/>
      <c r="G398" s="8"/>
      <c r="H398" s="8"/>
      <c r="I398" s="8"/>
      <c r="J398" s="8"/>
      <c r="K398" s="8"/>
      <c r="L398" s="8"/>
      <c r="M398" s="8"/>
      <c r="N398" s="8"/>
      <c r="O398" s="8"/>
      <c r="P398" s="8"/>
    </row>
    <row r="399" spans="1:16" ht="11.25" customHeight="1" x14ac:dyDescent="0.2"/>
    <row r="400" spans="1:16" s="28" customFormat="1" ht="12" customHeight="1" x14ac:dyDescent="0.2">
      <c r="B400" s="52"/>
      <c r="C400" s="52"/>
      <c r="D400" s="52" t="s">
        <v>8</v>
      </c>
      <c r="E400" s="52"/>
      <c r="F400" s="52"/>
      <c r="G400" s="52"/>
      <c r="H400" s="52"/>
      <c r="I400" s="52"/>
      <c r="J400" s="52"/>
      <c r="K400" s="52"/>
      <c r="L400" s="52"/>
      <c r="M400" s="52"/>
      <c r="N400" s="52"/>
      <c r="O400" s="52"/>
      <c r="P400" s="52"/>
    </row>
    <row r="401" spans="2:16" x14ac:dyDescent="0.2">
      <c r="E401" s="143" t="s">
        <v>194</v>
      </c>
      <c r="F401" s="144"/>
      <c r="G401" s="144"/>
      <c r="H401" s="144"/>
      <c r="I401" s="144"/>
      <c r="J401" s="144"/>
      <c r="K401" s="145"/>
      <c r="L401" s="146" t="s">
        <v>199</v>
      </c>
      <c r="M401" s="147"/>
      <c r="N401" s="148"/>
    </row>
    <row r="402" spans="2:16" x14ac:dyDescent="0.2">
      <c r="E402" s="137" t="s">
        <v>495</v>
      </c>
      <c r="F402" s="137"/>
      <c r="G402" s="137"/>
      <c r="H402" s="137"/>
      <c r="I402" s="137"/>
      <c r="J402" s="137"/>
      <c r="K402" s="137"/>
      <c r="L402" s="138">
        <v>236073321</v>
      </c>
      <c r="M402" s="137"/>
      <c r="N402" s="137"/>
    </row>
    <row r="403" spans="2:16" x14ac:dyDescent="0.2">
      <c r="E403" s="137" t="s">
        <v>496</v>
      </c>
      <c r="F403" s="137"/>
      <c r="G403" s="137"/>
      <c r="H403" s="137"/>
      <c r="I403" s="137"/>
      <c r="J403" s="137"/>
      <c r="K403" s="137"/>
      <c r="L403" s="138">
        <v>39202633.240000002</v>
      </c>
      <c r="M403" s="137"/>
      <c r="N403" s="137"/>
    </row>
    <row r="404" spans="2:16" x14ac:dyDescent="0.2">
      <c r="E404" s="137" t="s">
        <v>497</v>
      </c>
      <c r="F404" s="137"/>
      <c r="G404" s="137"/>
      <c r="H404" s="137"/>
      <c r="I404" s="137"/>
      <c r="J404" s="137"/>
      <c r="K404" s="137"/>
      <c r="L404" s="138">
        <v>136979135.97</v>
      </c>
      <c r="M404" s="137"/>
      <c r="N404" s="137"/>
    </row>
    <row r="405" spans="2:16" x14ac:dyDescent="0.2">
      <c r="E405" s="137" t="s">
        <v>498</v>
      </c>
      <c r="F405" s="137"/>
      <c r="G405" s="137"/>
      <c r="H405" s="137"/>
      <c r="I405" s="137"/>
      <c r="J405" s="137"/>
      <c r="K405" s="137"/>
      <c r="L405" s="138">
        <v>29073188.57</v>
      </c>
      <c r="M405" s="137"/>
      <c r="N405" s="137"/>
    </row>
    <row r="406" spans="2:16" x14ac:dyDescent="0.2">
      <c r="E406" s="137" t="s">
        <v>499</v>
      </c>
      <c r="F406" s="137"/>
      <c r="G406" s="137"/>
      <c r="H406" s="137"/>
      <c r="I406" s="137"/>
      <c r="J406" s="137"/>
      <c r="K406" s="137"/>
      <c r="L406" s="138">
        <v>28740880.390000001</v>
      </c>
      <c r="M406" s="137"/>
      <c r="N406" s="137"/>
    </row>
    <row r="407" spans="2:16" x14ac:dyDescent="0.2">
      <c r="E407" s="137" t="s">
        <v>500</v>
      </c>
      <c r="F407" s="137"/>
      <c r="G407" s="137"/>
      <c r="H407" s="137"/>
      <c r="I407" s="137"/>
      <c r="J407" s="137"/>
      <c r="K407" s="137"/>
      <c r="L407" s="138">
        <v>3801</v>
      </c>
      <c r="M407" s="137"/>
      <c r="N407" s="137"/>
    </row>
    <row r="408" spans="2:16" x14ac:dyDescent="0.2">
      <c r="E408" s="137" t="s">
        <v>501</v>
      </c>
      <c r="F408" s="137"/>
      <c r="G408" s="137"/>
      <c r="H408" s="137"/>
      <c r="I408" s="137"/>
      <c r="J408" s="137"/>
      <c r="K408" s="137"/>
      <c r="L408" s="138">
        <v>276031953.76999998</v>
      </c>
      <c r="M408" s="137"/>
      <c r="N408" s="137"/>
    </row>
    <row r="410" spans="2:16" s="28" customFormat="1" ht="12" customHeight="1" x14ac:dyDescent="0.2">
      <c r="B410" s="174" t="s">
        <v>225</v>
      </c>
      <c r="C410" s="174"/>
      <c r="D410" s="174"/>
      <c r="E410" s="174"/>
      <c r="F410" s="174"/>
      <c r="G410" s="174"/>
      <c r="H410" s="174"/>
      <c r="I410" s="174"/>
      <c r="J410" s="174"/>
      <c r="K410" s="174"/>
      <c r="L410" s="174"/>
      <c r="M410" s="174"/>
      <c r="N410" s="174"/>
      <c r="O410" s="174"/>
      <c r="P410" s="174"/>
    </row>
    <row r="411" spans="2:16" ht="6" customHeight="1" x14ac:dyDescent="0.2"/>
    <row r="412" spans="2:16" s="28" customFormat="1" ht="25.5" customHeight="1" x14ac:dyDescent="0.2">
      <c r="B412" s="54" t="s">
        <v>86</v>
      </c>
      <c r="C412" s="173" t="s">
        <v>83</v>
      </c>
      <c r="D412" s="173"/>
      <c r="E412" s="173"/>
      <c r="F412" s="173"/>
      <c r="G412" s="173"/>
      <c r="H412" s="173"/>
      <c r="I412" s="173"/>
      <c r="J412" s="173"/>
      <c r="K412" s="173"/>
      <c r="L412" s="173"/>
      <c r="M412" s="173"/>
      <c r="N412" s="173"/>
      <c r="O412" s="173"/>
      <c r="P412" s="173"/>
    </row>
    <row r="413" spans="2:16" x14ac:dyDescent="0.2">
      <c r="B413" s="20"/>
      <c r="C413" s="8" t="s">
        <v>383</v>
      </c>
    </row>
    <row r="414" spans="2:16" s="28" customFormat="1" ht="12" customHeight="1" x14ac:dyDescent="0.2">
      <c r="B414" s="73" t="s">
        <v>85</v>
      </c>
      <c r="C414" s="52" t="s">
        <v>84</v>
      </c>
      <c r="D414" s="52"/>
      <c r="E414" s="52"/>
      <c r="F414" s="52"/>
      <c r="G414" s="52"/>
      <c r="H414" s="52"/>
      <c r="I414" s="52"/>
      <c r="J414" s="52"/>
      <c r="K414" s="52"/>
      <c r="L414" s="52"/>
      <c r="M414" s="52"/>
      <c r="N414" s="52"/>
      <c r="O414" s="52"/>
      <c r="P414" s="52"/>
    </row>
    <row r="415" spans="2:16" x14ac:dyDescent="0.2">
      <c r="B415" s="20"/>
      <c r="C415" s="8" t="s">
        <v>383</v>
      </c>
    </row>
    <row r="416" spans="2:16" s="28" customFormat="1" ht="12" customHeight="1" x14ac:dyDescent="0.2">
      <c r="B416" s="73" t="s">
        <v>88</v>
      </c>
      <c r="C416" s="52" t="s">
        <v>87</v>
      </c>
      <c r="D416" s="52"/>
      <c r="E416" s="52"/>
      <c r="F416" s="52"/>
      <c r="G416" s="52"/>
      <c r="H416" s="52"/>
      <c r="I416" s="52"/>
      <c r="J416" s="52"/>
      <c r="K416" s="52"/>
      <c r="L416" s="52"/>
      <c r="M416" s="52"/>
      <c r="N416" s="52"/>
      <c r="O416" s="52"/>
      <c r="P416" s="52"/>
    </row>
    <row r="417" spans="1:16" ht="12" customHeight="1" x14ac:dyDescent="0.2">
      <c r="C417" s="8" t="s">
        <v>383</v>
      </c>
    </row>
    <row r="419" spans="1:16" ht="12" customHeight="1" x14ac:dyDescent="0.2">
      <c r="A419" s="165" t="s">
        <v>39</v>
      </c>
      <c r="B419" s="165"/>
      <c r="C419" s="165"/>
      <c r="D419" s="165"/>
      <c r="E419" s="165"/>
      <c r="F419" s="165"/>
      <c r="G419" s="165"/>
      <c r="H419" s="165"/>
      <c r="I419" s="165"/>
      <c r="J419" s="165"/>
      <c r="K419" s="165"/>
      <c r="L419" s="165"/>
      <c r="M419" s="165"/>
      <c r="N419" s="165"/>
      <c r="O419" s="165"/>
      <c r="P419" s="165"/>
    </row>
    <row r="420" spans="1:16" ht="12" customHeight="1" x14ac:dyDescent="0.2">
      <c r="A420" s="4"/>
      <c r="B420" s="4"/>
      <c r="C420" s="4"/>
      <c r="D420" s="4"/>
      <c r="E420" s="6"/>
      <c r="F420" s="4"/>
      <c r="G420" s="6"/>
      <c r="H420" s="4"/>
      <c r="I420" s="6"/>
      <c r="J420" s="4"/>
      <c r="K420" s="6"/>
      <c r="L420" s="4"/>
      <c r="M420" s="6"/>
      <c r="N420" s="4"/>
      <c r="O420" s="6"/>
      <c r="P420" s="4"/>
    </row>
    <row r="421" spans="1:16" ht="12" customHeight="1" x14ac:dyDescent="0.2">
      <c r="B421" s="24" t="s">
        <v>86</v>
      </c>
      <c r="C421" s="14" t="s">
        <v>97</v>
      </c>
    </row>
    <row r="422" spans="1:16" ht="6" customHeight="1" x14ac:dyDescent="0.2">
      <c r="A422" s="2"/>
    </row>
    <row r="423" spans="1:16" s="28" customFormat="1" ht="22.5" customHeight="1" x14ac:dyDescent="0.2">
      <c r="B423" s="161" t="s">
        <v>9</v>
      </c>
      <c r="C423" s="161"/>
      <c r="D423" s="161"/>
      <c r="E423" s="161"/>
      <c r="F423" s="161"/>
      <c r="G423" s="161"/>
      <c r="H423" s="161"/>
      <c r="I423" s="161"/>
      <c r="J423" s="161"/>
      <c r="K423" s="161"/>
      <c r="L423" s="161"/>
      <c r="M423" s="161"/>
      <c r="N423" s="161"/>
      <c r="O423" s="161"/>
      <c r="P423" s="161"/>
    </row>
    <row r="424" spans="1:16" ht="6" customHeight="1" x14ac:dyDescent="0.2">
      <c r="A424" s="1"/>
    </row>
    <row r="425" spans="1:16" s="28" customFormat="1" ht="21" customHeight="1" x14ac:dyDescent="0.2">
      <c r="B425" s="161" t="s">
        <v>287</v>
      </c>
      <c r="C425" s="161"/>
      <c r="D425" s="161"/>
      <c r="E425" s="161"/>
      <c r="F425" s="161"/>
      <c r="G425" s="161"/>
      <c r="H425" s="161"/>
      <c r="I425" s="161"/>
      <c r="J425" s="161"/>
      <c r="K425" s="161"/>
      <c r="L425" s="161"/>
      <c r="M425" s="161"/>
      <c r="N425" s="161"/>
      <c r="O425" s="161"/>
      <c r="P425" s="161"/>
    </row>
    <row r="426" spans="1:16" ht="6" customHeight="1" x14ac:dyDescent="0.2"/>
    <row r="427" spans="1:16" s="28" customFormat="1" ht="21.75" customHeight="1" x14ac:dyDescent="0.2">
      <c r="B427" s="161" t="s">
        <v>288</v>
      </c>
      <c r="C427" s="161"/>
      <c r="D427" s="161"/>
      <c r="E427" s="161"/>
      <c r="F427" s="161"/>
      <c r="G427" s="161"/>
      <c r="H427" s="161"/>
      <c r="I427" s="161"/>
      <c r="J427" s="161"/>
      <c r="K427" s="161"/>
      <c r="L427" s="161"/>
      <c r="M427" s="161"/>
      <c r="N427" s="161"/>
      <c r="O427" s="161"/>
      <c r="P427" s="161"/>
    </row>
    <row r="429" spans="1:16" s="28" customFormat="1" ht="11.25" x14ac:dyDescent="0.2">
      <c r="B429" s="161" t="s">
        <v>289</v>
      </c>
      <c r="C429" s="161"/>
      <c r="D429" s="161"/>
      <c r="E429" s="161"/>
      <c r="F429" s="161"/>
      <c r="G429" s="161"/>
      <c r="H429" s="161"/>
      <c r="I429" s="161"/>
      <c r="J429" s="161"/>
      <c r="K429" s="161"/>
      <c r="L429" s="161"/>
      <c r="M429" s="161"/>
      <c r="N429" s="161"/>
      <c r="O429" s="161"/>
      <c r="P429" s="161"/>
    </row>
    <row r="431" spans="1:16" ht="12" customHeight="1" x14ac:dyDescent="0.2">
      <c r="B431" s="24" t="s">
        <v>98</v>
      </c>
      <c r="C431" s="14" t="s">
        <v>99</v>
      </c>
    </row>
    <row r="432" spans="1:16" ht="12" customHeight="1" x14ac:dyDescent="0.2">
      <c r="B432" s="24"/>
      <c r="C432" s="14"/>
    </row>
    <row r="433" spans="1:30" ht="12" customHeight="1" x14ac:dyDescent="0.2">
      <c r="B433" s="23"/>
      <c r="C433" s="13"/>
      <c r="D433" s="129" t="s">
        <v>194</v>
      </c>
      <c r="E433" s="129"/>
      <c r="F433" s="129"/>
      <c r="G433" s="129"/>
      <c r="H433" s="129"/>
      <c r="I433" s="129"/>
      <c r="J433" s="130">
        <v>2021</v>
      </c>
      <c r="K433" s="130"/>
      <c r="L433" s="130"/>
      <c r="M433" s="130">
        <v>2020</v>
      </c>
      <c r="N433" s="130"/>
      <c r="O433" s="130"/>
    </row>
    <row r="434" spans="1:30" ht="12" customHeight="1" x14ac:dyDescent="0.2">
      <c r="B434" s="23"/>
      <c r="C434" s="13"/>
      <c r="D434" s="131" t="s">
        <v>392</v>
      </c>
      <c r="E434" s="132"/>
      <c r="F434" s="132"/>
      <c r="G434" s="132"/>
      <c r="H434" s="132"/>
      <c r="I434" s="133"/>
      <c r="J434" s="134">
        <v>417982903.06999999</v>
      </c>
      <c r="K434" s="135"/>
      <c r="L434" s="136"/>
      <c r="M434" s="134">
        <v>389775320.39999998</v>
      </c>
      <c r="N434" s="135"/>
      <c r="O434" s="136"/>
    </row>
    <row r="435" spans="1:30" ht="64.5" customHeight="1" x14ac:dyDescent="0.2">
      <c r="A435" s="12"/>
      <c r="B435" s="18"/>
      <c r="C435" s="7"/>
      <c r="D435" s="128" t="s">
        <v>387</v>
      </c>
      <c r="E435" s="128"/>
      <c r="F435" s="128"/>
      <c r="G435" s="128"/>
      <c r="H435" s="128"/>
      <c r="I435" s="128"/>
      <c r="J435" s="128"/>
      <c r="K435" s="128"/>
      <c r="L435" s="128"/>
      <c r="M435" s="128"/>
      <c r="N435" s="128"/>
      <c r="O435" s="128"/>
      <c r="S435" s="28"/>
      <c r="T435" s="28"/>
      <c r="U435" s="28"/>
      <c r="V435" s="28"/>
      <c r="W435" s="28"/>
      <c r="X435" s="28"/>
      <c r="Y435" s="28"/>
      <c r="Z435" s="28"/>
      <c r="AA435" s="28"/>
      <c r="AB435" s="28"/>
      <c r="AC435" s="28"/>
      <c r="AD435" s="28"/>
    </row>
    <row r="436" spans="1:30" x14ac:dyDescent="0.2">
      <c r="A436" s="2"/>
    </row>
    <row r="437" spans="1:30" ht="12" customHeight="1" x14ac:dyDescent="0.2">
      <c r="B437" s="23"/>
      <c r="C437" s="13"/>
      <c r="D437" s="129" t="s">
        <v>194</v>
      </c>
      <c r="E437" s="129"/>
      <c r="F437" s="129"/>
      <c r="G437" s="129"/>
      <c r="H437" s="129"/>
      <c r="I437" s="129"/>
      <c r="J437" s="130">
        <v>2021</v>
      </c>
      <c r="K437" s="130"/>
      <c r="L437" s="130"/>
      <c r="M437" s="139"/>
      <c r="N437" s="139"/>
      <c r="O437" s="139"/>
    </row>
    <row r="438" spans="1:30" ht="12" customHeight="1" x14ac:dyDescent="0.2">
      <c r="B438" s="23"/>
      <c r="C438" s="13"/>
      <c r="D438" s="131" t="s">
        <v>502</v>
      </c>
      <c r="E438" s="132"/>
      <c r="F438" s="132"/>
      <c r="G438" s="132"/>
      <c r="H438" s="132"/>
      <c r="I438" s="133"/>
      <c r="J438" s="140">
        <v>0</v>
      </c>
      <c r="K438" s="141"/>
      <c r="L438" s="141"/>
      <c r="M438" s="142"/>
      <c r="N438" s="142"/>
      <c r="O438" s="142"/>
    </row>
    <row r="439" spans="1:30" ht="36" customHeight="1" x14ac:dyDescent="0.2">
      <c r="A439" s="12"/>
      <c r="B439" s="18"/>
      <c r="C439" s="7"/>
      <c r="D439" s="128" t="s">
        <v>390</v>
      </c>
      <c r="E439" s="128"/>
      <c r="F439" s="128"/>
      <c r="G439" s="128"/>
      <c r="H439" s="128"/>
      <c r="I439" s="128"/>
      <c r="J439" s="128"/>
      <c r="K439" s="128"/>
      <c r="L439" s="128"/>
      <c r="M439" s="128"/>
      <c r="N439" s="128"/>
      <c r="O439" s="128"/>
      <c r="S439" s="28"/>
      <c r="T439" s="28"/>
      <c r="U439" s="28"/>
      <c r="V439" s="28"/>
      <c r="W439" s="28"/>
      <c r="X439" s="28"/>
      <c r="Y439" s="28"/>
      <c r="Z439" s="28"/>
      <c r="AA439" s="28"/>
      <c r="AB439" s="28"/>
      <c r="AC439" s="28"/>
      <c r="AD439" s="28"/>
    </row>
    <row r="440" spans="1:30" x14ac:dyDescent="0.2">
      <c r="A440" s="2"/>
    </row>
    <row r="441" spans="1:30" ht="12" customHeight="1" x14ac:dyDescent="0.2">
      <c r="B441" s="23"/>
      <c r="C441" s="13"/>
      <c r="D441" s="129" t="s">
        <v>194</v>
      </c>
      <c r="E441" s="129"/>
      <c r="F441" s="129"/>
      <c r="G441" s="129"/>
      <c r="H441" s="129"/>
      <c r="I441" s="129"/>
      <c r="J441" s="130">
        <v>2021</v>
      </c>
      <c r="K441" s="130"/>
      <c r="L441" s="130"/>
      <c r="M441" s="130">
        <v>2020</v>
      </c>
      <c r="N441" s="130"/>
      <c r="O441" s="130"/>
    </row>
    <row r="442" spans="1:30" ht="12" customHeight="1" x14ac:dyDescent="0.2">
      <c r="B442" s="23"/>
      <c r="C442" s="13"/>
      <c r="D442" s="131" t="s">
        <v>503</v>
      </c>
      <c r="E442" s="132"/>
      <c r="F442" s="132"/>
      <c r="G442" s="132"/>
      <c r="H442" s="132"/>
      <c r="I442" s="133"/>
      <c r="J442" s="134">
        <v>-105112687.03</v>
      </c>
      <c r="K442" s="135"/>
      <c r="L442" s="136"/>
      <c r="M442" s="134">
        <v>-124636883.36</v>
      </c>
      <c r="N442" s="135"/>
      <c r="O442" s="136"/>
    </row>
    <row r="443" spans="1:30" ht="54.75" customHeight="1" x14ac:dyDescent="0.2">
      <c r="A443" s="12"/>
      <c r="B443" s="18"/>
      <c r="C443" s="7"/>
      <c r="D443" s="128" t="s">
        <v>389</v>
      </c>
      <c r="E443" s="128"/>
      <c r="F443" s="128"/>
      <c r="G443" s="128"/>
      <c r="H443" s="128"/>
      <c r="I443" s="128"/>
      <c r="J443" s="128"/>
      <c r="K443" s="128"/>
      <c r="L443" s="128"/>
      <c r="M443" s="128"/>
      <c r="N443" s="128"/>
      <c r="O443" s="128"/>
      <c r="S443" s="28"/>
      <c r="T443" s="28"/>
      <c r="U443" s="28"/>
      <c r="V443" s="28"/>
      <c r="W443" s="28"/>
      <c r="X443" s="28"/>
      <c r="Y443" s="28"/>
      <c r="Z443" s="28"/>
      <c r="AA443" s="28"/>
      <c r="AB443" s="28"/>
      <c r="AC443" s="28"/>
      <c r="AD443" s="28"/>
    </row>
    <row r="444" spans="1:30" x14ac:dyDescent="0.2">
      <c r="A444" s="2"/>
    </row>
    <row r="445" spans="1:30" ht="37.9" customHeight="1" x14ac:dyDescent="0.2">
      <c r="A445" s="12"/>
      <c r="B445" s="18"/>
      <c r="C445" s="7"/>
      <c r="D445" s="128" t="s">
        <v>388</v>
      </c>
      <c r="E445" s="128"/>
      <c r="F445" s="128"/>
      <c r="G445" s="128"/>
      <c r="H445" s="128"/>
      <c r="I445" s="128"/>
      <c r="J445" s="128"/>
      <c r="K445" s="128"/>
      <c r="L445" s="128"/>
      <c r="M445" s="128"/>
      <c r="N445" s="128"/>
      <c r="O445" s="128"/>
      <c r="S445" s="28"/>
      <c r="T445" s="28"/>
      <c r="U445" s="28"/>
      <c r="V445" s="28"/>
      <c r="W445" s="28"/>
      <c r="X445" s="28"/>
      <c r="Y445" s="28"/>
      <c r="Z445" s="28"/>
      <c r="AA445" s="28"/>
      <c r="AB445" s="28"/>
      <c r="AC445" s="28"/>
      <c r="AD445" s="28"/>
    </row>
    <row r="446" spans="1:30" x14ac:dyDescent="0.2">
      <c r="A446" s="2"/>
    </row>
    <row r="447" spans="1:30" ht="73.5" customHeight="1" x14ac:dyDescent="0.2">
      <c r="A447" s="12"/>
      <c r="B447" s="18"/>
      <c r="C447" s="7"/>
      <c r="D447" s="128" t="s">
        <v>391</v>
      </c>
      <c r="E447" s="128"/>
      <c r="F447" s="128"/>
      <c r="G447" s="128"/>
      <c r="H447" s="128"/>
      <c r="I447" s="128"/>
      <c r="J447" s="128"/>
      <c r="K447" s="128"/>
      <c r="L447" s="128"/>
      <c r="M447" s="128"/>
      <c r="N447" s="128"/>
      <c r="O447" s="128"/>
      <c r="S447" s="28"/>
      <c r="T447" s="28"/>
      <c r="U447" s="28"/>
      <c r="V447" s="28"/>
      <c r="W447" s="28"/>
      <c r="X447" s="28"/>
      <c r="Y447" s="28"/>
      <c r="Z447" s="28"/>
      <c r="AA447" s="28"/>
      <c r="AB447" s="28"/>
      <c r="AC447" s="28"/>
      <c r="AD447" s="28"/>
    </row>
    <row r="448" spans="1:30" x14ac:dyDescent="0.2">
      <c r="A448" s="2"/>
    </row>
    <row r="449" spans="1:16" x14ac:dyDescent="0.2">
      <c r="B449" s="24" t="s">
        <v>100</v>
      </c>
      <c r="C449" s="14" t="s">
        <v>101</v>
      </c>
    </row>
    <row r="450" spans="1:16" x14ac:dyDescent="0.2">
      <c r="A450" s="2"/>
    </row>
    <row r="451" spans="1:16" s="28" customFormat="1" ht="11.25" x14ac:dyDescent="0.2">
      <c r="B451" s="57" t="s">
        <v>40</v>
      </c>
      <c r="C451" s="52"/>
      <c r="D451" s="52"/>
      <c r="E451" s="52"/>
      <c r="F451" s="52"/>
      <c r="G451" s="52"/>
      <c r="H451" s="52"/>
      <c r="I451" s="52"/>
      <c r="J451" s="52"/>
      <c r="K451" s="52"/>
      <c r="L451" s="52"/>
      <c r="M451" s="52"/>
      <c r="N451" s="52"/>
      <c r="O451" s="52"/>
      <c r="P451" s="52"/>
    </row>
    <row r="452" spans="1:16" x14ac:dyDescent="0.2">
      <c r="A452" s="1"/>
    </row>
    <row r="453" spans="1:16" s="28" customFormat="1" ht="11.25" x14ac:dyDescent="0.2">
      <c r="B453" s="52"/>
      <c r="C453" s="57" t="s">
        <v>11</v>
      </c>
      <c r="D453" s="52" t="s">
        <v>102</v>
      </c>
      <c r="E453" s="52"/>
      <c r="F453" s="52"/>
      <c r="G453" s="52"/>
      <c r="H453" s="52"/>
      <c r="I453" s="52"/>
      <c r="J453" s="52"/>
      <c r="K453" s="52"/>
      <c r="L453" s="52"/>
      <c r="M453" s="52"/>
      <c r="N453" s="52"/>
      <c r="O453" s="52"/>
      <c r="P453" s="52"/>
    </row>
    <row r="454" spans="1:16" ht="15" customHeight="1" x14ac:dyDescent="0.2">
      <c r="D454" s="1"/>
      <c r="I454" s="156" t="s">
        <v>347</v>
      </c>
      <c r="J454" s="157"/>
      <c r="K454" s="157"/>
      <c r="L454" s="157"/>
      <c r="M454" s="158"/>
    </row>
    <row r="455" spans="1:16" x14ac:dyDescent="0.2">
      <c r="C455" s="1"/>
    </row>
    <row r="456" spans="1:16" s="28" customFormat="1" ht="11.25" x14ac:dyDescent="0.2">
      <c r="B456" s="52"/>
      <c r="C456" s="57" t="s">
        <v>103</v>
      </c>
      <c r="D456" s="52" t="s">
        <v>104</v>
      </c>
      <c r="E456" s="52"/>
      <c r="F456" s="52"/>
      <c r="G456" s="52"/>
      <c r="H456" s="52"/>
      <c r="I456" s="52"/>
      <c r="J456" s="52"/>
      <c r="K456" s="52"/>
      <c r="L456" s="52"/>
      <c r="M456" s="52"/>
      <c r="N456" s="52"/>
      <c r="O456" s="52"/>
      <c r="P456" s="52"/>
    </row>
    <row r="457" spans="1:16" ht="14.25" customHeight="1" x14ac:dyDescent="0.2">
      <c r="C457" s="1"/>
      <c r="I457" s="156" t="s">
        <v>348</v>
      </c>
      <c r="J457" s="157"/>
      <c r="K457" s="157"/>
      <c r="L457" s="157"/>
      <c r="M457" s="158"/>
    </row>
    <row r="458" spans="1:16" x14ac:dyDescent="0.2">
      <c r="B458" s="1"/>
    </row>
    <row r="459" spans="1:16" x14ac:dyDescent="0.2">
      <c r="B459" s="24" t="s">
        <v>105</v>
      </c>
      <c r="C459" s="14" t="s">
        <v>106</v>
      </c>
    </row>
    <row r="460" spans="1:16" x14ac:dyDescent="0.2">
      <c r="A460" s="2"/>
    </row>
    <row r="461" spans="1:16" s="28" customFormat="1" ht="11.25" x14ac:dyDescent="0.2">
      <c r="B461" s="57" t="s">
        <v>40</v>
      </c>
      <c r="C461" s="52"/>
      <c r="D461" s="52"/>
      <c r="E461" s="52"/>
      <c r="F461" s="52"/>
      <c r="G461" s="52"/>
      <c r="H461" s="52"/>
      <c r="I461" s="52"/>
      <c r="J461" s="52"/>
      <c r="K461" s="52"/>
      <c r="L461" s="52"/>
      <c r="M461" s="52"/>
      <c r="N461" s="52"/>
      <c r="O461" s="52"/>
      <c r="P461" s="52"/>
    </row>
    <row r="462" spans="1:16" x14ac:dyDescent="0.2">
      <c r="A462" s="1"/>
    </row>
    <row r="463" spans="1:16" s="28" customFormat="1" ht="11.25" x14ac:dyDescent="0.2">
      <c r="B463" s="52"/>
      <c r="C463" s="57" t="s">
        <v>11</v>
      </c>
      <c r="D463" s="52" t="s">
        <v>107</v>
      </c>
      <c r="E463" s="52"/>
      <c r="F463" s="52"/>
      <c r="G463" s="52"/>
      <c r="H463" s="52"/>
      <c r="I463" s="52"/>
      <c r="J463" s="52"/>
      <c r="K463" s="52"/>
      <c r="L463" s="52"/>
      <c r="M463" s="52"/>
      <c r="N463" s="52"/>
      <c r="O463" s="52"/>
      <c r="P463" s="52"/>
    </row>
    <row r="464" spans="1:16" ht="14.25" customHeight="1" x14ac:dyDescent="0.2">
      <c r="D464" s="1"/>
      <c r="I464" s="156" t="s">
        <v>349</v>
      </c>
      <c r="J464" s="157"/>
      <c r="K464" s="157"/>
      <c r="L464" s="157"/>
      <c r="M464" s="158"/>
    </row>
    <row r="465" spans="1:30" x14ac:dyDescent="0.2">
      <c r="C465" s="1"/>
    </row>
    <row r="466" spans="1:30" s="28" customFormat="1" ht="11.25" x14ac:dyDescent="0.2">
      <c r="B466" s="52"/>
      <c r="C466" s="57" t="s">
        <v>103</v>
      </c>
      <c r="D466" s="52" t="s">
        <v>108</v>
      </c>
      <c r="E466" s="52"/>
      <c r="F466" s="52"/>
      <c r="G466" s="52"/>
      <c r="H466" s="52"/>
      <c r="I466" s="52"/>
      <c r="J466" s="52"/>
      <c r="K466" s="52"/>
      <c r="L466" s="52"/>
      <c r="M466" s="52"/>
      <c r="N466" s="52"/>
      <c r="O466" s="52"/>
      <c r="P466" s="52"/>
    </row>
    <row r="467" spans="1:30" ht="37.9" customHeight="1" x14ac:dyDescent="0.2">
      <c r="A467" s="12"/>
      <c r="B467" s="18"/>
      <c r="C467" s="7"/>
      <c r="D467" s="128" t="s">
        <v>350</v>
      </c>
      <c r="E467" s="128"/>
      <c r="F467" s="128"/>
      <c r="G467" s="128"/>
      <c r="H467" s="128"/>
      <c r="I467" s="128"/>
      <c r="J467" s="128"/>
      <c r="K467" s="128"/>
      <c r="L467" s="128"/>
      <c r="M467" s="128"/>
      <c r="N467" s="128"/>
      <c r="O467" s="128"/>
      <c r="S467" s="28"/>
      <c r="T467" s="28"/>
      <c r="U467" s="28"/>
      <c r="V467" s="28"/>
      <c r="W467" s="28"/>
      <c r="X467" s="28"/>
      <c r="Y467" s="28"/>
      <c r="Z467" s="28"/>
      <c r="AA467" s="28"/>
      <c r="AB467" s="28"/>
      <c r="AC467" s="28"/>
      <c r="AD467" s="28"/>
    </row>
    <row r="468" spans="1:30" x14ac:dyDescent="0.2">
      <c r="C468" s="1"/>
    </row>
    <row r="469" spans="1:30" s="28" customFormat="1" ht="11.25" x14ac:dyDescent="0.2">
      <c r="B469" s="52"/>
      <c r="C469" s="57" t="s">
        <v>109</v>
      </c>
      <c r="D469" s="52" t="s">
        <v>110</v>
      </c>
      <c r="E469" s="52"/>
      <c r="F469" s="52"/>
      <c r="G469" s="52"/>
      <c r="H469" s="52"/>
      <c r="I469" s="52"/>
      <c r="J469" s="52"/>
      <c r="K469" s="52"/>
      <c r="L469" s="52"/>
      <c r="M469" s="52"/>
      <c r="N469" s="52"/>
      <c r="O469" s="52"/>
      <c r="P469" s="52"/>
    </row>
    <row r="470" spans="1:30" x14ac:dyDescent="0.2">
      <c r="D470" s="1"/>
      <c r="I470" s="156">
        <v>2018</v>
      </c>
      <c r="J470" s="157"/>
      <c r="K470" s="157"/>
      <c r="L470" s="157"/>
      <c r="M470" s="158"/>
    </row>
    <row r="471" spans="1:30" x14ac:dyDescent="0.2">
      <c r="C471" s="1"/>
    </row>
    <row r="472" spans="1:30" s="28" customFormat="1" ht="11.25" x14ac:dyDescent="0.2">
      <c r="B472" s="52"/>
      <c r="C472" s="57" t="s">
        <v>111</v>
      </c>
      <c r="D472" s="52" t="s">
        <v>112</v>
      </c>
      <c r="E472" s="52"/>
      <c r="F472" s="52"/>
      <c r="G472" s="52"/>
      <c r="H472" s="52"/>
      <c r="I472" s="52"/>
      <c r="J472" s="52"/>
      <c r="K472" s="52"/>
      <c r="L472" s="52"/>
      <c r="M472" s="52"/>
      <c r="N472" s="52"/>
      <c r="O472" s="52"/>
      <c r="P472" s="52"/>
    </row>
    <row r="473" spans="1:30" x14ac:dyDescent="0.2">
      <c r="A473" s="12"/>
      <c r="B473" s="18"/>
      <c r="C473" s="7"/>
      <c r="D473" s="159" t="s">
        <v>351</v>
      </c>
      <c r="E473" s="128"/>
      <c r="F473" s="128"/>
      <c r="G473" s="128"/>
      <c r="H473" s="128"/>
      <c r="I473" s="128"/>
      <c r="J473" s="128"/>
      <c r="K473" s="128"/>
      <c r="L473" s="128"/>
      <c r="M473" s="128"/>
      <c r="N473" s="128"/>
      <c r="O473" s="128"/>
      <c r="S473" s="28"/>
      <c r="T473" s="28"/>
      <c r="U473" s="28"/>
      <c r="V473" s="28"/>
      <c r="W473" s="28"/>
      <c r="X473" s="28"/>
      <c r="Y473" s="28"/>
      <c r="Z473" s="28"/>
      <c r="AA473" s="28"/>
      <c r="AB473" s="28"/>
      <c r="AC473" s="28"/>
      <c r="AD473" s="28"/>
    </row>
    <row r="474" spans="1:30" x14ac:dyDescent="0.2">
      <c r="C474" s="1"/>
    </row>
    <row r="475" spans="1:30" s="28" customFormat="1" ht="11.25" x14ac:dyDescent="0.2">
      <c r="B475" s="52"/>
      <c r="C475" s="57" t="s">
        <v>113</v>
      </c>
      <c r="D475" s="52" t="s">
        <v>114</v>
      </c>
      <c r="E475" s="52"/>
      <c r="F475" s="52"/>
      <c r="G475" s="52"/>
      <c r="H475" s="52"/>
      <c r="I475" s="52"/>
      <c r="J475" s="52"/>
      <c r="K475" s="52"/>
      <c r="L475" s="52"/>
      <c r="M475" s="52"/>
      <c r="N475" s="52"/>
      <c r="O475" s="52"/>
      <c r="P475" s="52"/>
    </row>
    <row r="476" spans="1:30" ht="37.9" customHeight="1" x14ac:dyDescent="0.2">
      <c r="A476" s="12"/>
      <c r="B476" s="18"/>
      <c r="C476" s="7"/>
      <c r="D476" s="128" t="s">
        <v>352</v>
      </c>
      <c r="E476" s="128"/>
      <c r="F476" s="128"/>
      <c r="G476" s="128"/>
      <c r="H476" s="128"/>
      <c r="I476" s="128"/>
      <c r="J476" s="128"/>
      <c r="K476" s="128"/>
      <c r="L476" s="128"/>
      <c r="M476" s="128"/>
      <c r="N476" s="128"/>
      <c r="O476" s="128"/>
      <c r="S476" s="28"/>
      <c r="T476" s="28"/>
      <c r="U476" s="28"/>
      <c r="V476" s="28"/>
      <c r="W476" s="28"/>
      <c r="X476" s="28"/>
      <c r="Y476" s="28"/>
      <c r="Z476" s="28"/>
      <c r="AA476" s="28"/>
      <c r="AB476" s="28"/>
      <c r="AC476" s="28"/>
      <c r="AD476" s="28"/>
    </row>
    <row r="478" spans="1:30" s="28" customFormat="1" ht="11.25" x14ac:dyDescent="0.2">
      <c r="B478" s="52"/>
      <c r="C478" s="57" t="s">
        <v>115</v>
      </c>
      <c r="D478" s="52" t="s">
        <v>116</v>
      </c>
      <c r="E478" s="52"/>
      <c r="F478" s="52"/>
      <c r="G478" s="52"/>
      <c r="H478" s="52"/>
      <c r="I478" s="52"/>
      <c r="J478" s="52"/>
      <c r="K478" s="52"/>
      <c r="L478" s="52"/>
      <c r="M478" s="52"/>
      <c r="N478" s="52"/>
      <c r="O478" s="52"/>
      <c r="P478" s="52"/>
    </row>
    <row r="479" spans="1:30" x14ac:dyDescent="0.2">
      <c r="D479" s="1"/>
      <c r="I479" s="156" t="s">
        <v>353</v>
      </c>
      <c r="J479" s="157"/>
      <c r="K479" s="157"/>
      <c r="L479" s="157"/>
      <c r="M479" s="158"/>
    </row>
    <row r="480" spans="1:30" x14ac:dyDescent="0.2">
      <c r="D480" s="1"/>
      <c r="I480" s="113"/>
      <c r="J480" s="113"/>
      <c r="K480" s="113"/>
      <c r="L480" s="113"/>
      <c r="M480" s="113"/>
    </row>
    <row r="481" spans="1:16" x14ac:dyDescent="0.2">
      <c r="D481" s="1"/>
      <c r="G481" s="115" t="s">
        <v>409</v>
      </c>
      <c r="H481" s="127" t="s">
        <v>408</v>
      </c>
      <c r="I481" s="127"/>
      <c r="J481" s="127"/>
      <c r="K481" s="127"/>
      <c r="L481" s="127"/>
      <c r="M481" s="113"/>
    </row>
    <row r="482" spans="1:16" x14ac:dyDescent="0.2">
      <c r="D482" s="1"/>
      <c r="G482" s="116" t="s">
        <v>395</v>
      </c>
      <c r="H482" s="117" t="s">
        <v>401</v>
      </c>
      <c r="I482" s="117"/>
      <c r="J482" s="117"/>
      <c r="K482" s="117"/>
      <c r="L482" s="117"/>
      <c r="M482" s="113"/>
    </row>
    <row r="483" spans="1:16" x14ac:dyDescent="0.2">
      <c r="D483" s="1"/>
      <c r="G483" s="116" t="s">
        <v>396</v>
      </c>
      <c r="H483" s="117" t="s">
        <v>402</v>
      </c>
      <c r="I483" s="117"/>
      <c r="J483" s="117"/>
      <c r="K483" s="117"/>
      <c r="L483" s="117"/>
      <c r="M483" s="113"/>
    </row>
    <row r="484" spans="1:16" x14ac:dyDescent="0.2">
      <c r="D484" s="1"/>
      <c r="G484" s="116" t="s">
        <v>394</v>
      </c>
      <c r="H484" s="117" t="s">
        <v>403</v>
      </c>
      <c r="I484" s="117"/>
      <c r="J484" s="117"/>
      <c r="K484" s="117"/>
      <c r="L484" s="117"/>
      <c r="M484" s="113"/>
    </row>
    <row r="485" spans="1:16" x14ac:dyDescent="0.2">
      <c r="D485" s="1"/>
      <c r="G485" s="116" t="s">
        <v>397</v>
      </c>
      <c r="H485" s="117" t="s">
        <v>404</v>
      </c>
      <c r="I485" s="117"/>
      <c r="J485" s="117"/>
      <c r="K485" s="117"/>
      <c r="L485" s="117"/>
      <c r="M485" s="113"/>
    </row>
    <row r="486" spans="1:16" x14ac:dyDescent="0.2">
      <c r="D486" s="1"/>
      <c r="G486" s="116" t="s">
        <v>398</v>
      </c>
      <c r="H486" s="117" t="s">
        <v>405</v>
      </c>
      <c r="I486" s="117"/>
      <c r="J486" s="117"/>
      <c r="K486" s="117"/>
      <c r="L486" s="117"/>
      <c r="M486" s="113"/>
    </row>
    <row r="487" spans="1:16" x14ac:dyDescent="0.2">
      <c r="D487" s="1"/>
      <c r="G487" s="116" t="s">
        <v>399</v>
      </c>
      <c r="H487" s="117" t="s">
        <v>406</v>
      </c>
      <c r="I487" s="117"/>
      <c r="J487" s="117"/>
      <c r="K487" s="117"/>
      <c r="L487" s="117"/>
      <c r="M487" s="113"/>
    </row>
    <row r="488" spans="1:16" x14ac:dyDescent="0.2">
      <c r="D488" s="1"/>
      <c r="G488" s="116" t="s">
        <v>400</v>
      </c>
      <c r="H488" s="117" t="s">
        <v>407</v>
      </c>
      <c r="I488" s="117"/>
      <c r="J488" s="117"/>
      <c r="K488" s="117"/>
      <c r="L488" s="117"/>
      <c r="M488" s="113"/>
    </row>
    <row r="489" spans="1:16" x14ac:dyDescent="0.2">
      <c r="C489" s="1"/>
    </row>
    <row r="490" spans="1:16" s="28" customFormat="1" ht="11.25" x14ac:dyDescent="0.2">
      <c r="B490" s="52"/>
      <c r="C490" s="57" t="s">
        <v>117</v>
      </c>
      <c r="D490" s="52" t="s">
        <v>118</v>
      </c>
      <c r="E490" s="52"/>
      <c r="F490" s="52"/>
      <c r="G490" s="52"/>
      <c r="H490" s="52"/>
      <c r="I490" s="52"/>
      <c r="J490" s="52"/>
      <c r="K490" s="52"/>
      <c r="L490" s="52"/>
      <c r="M490" s="52"/>
      <c r="N490" s="52"/>
      <c r="O490" s="52"/>
      <c r="P490" s="52"/>
    </row>
    <row r="491" spans="1:16" x14ac:dyDescent="0.2">
      <c r="C491" s="1"/>
      <c r="I491" s="156" t="s">
        <v>338</v>
      </c>
      <c r="J491" s="157"/>
      <c r="K491" s="157"/>
      <c r="L491" s="157"/>
      <c r="M491" s="158"/>
    </row>
    <row r="492" spans="1:16" x14ac:dyDescent="0.2">
      <c r="B492" s="1"/>
    </row>
    <row r="493" spans="1:16" x14ac:dyDescent="0.2">
      <c r="B493" s="24" t="s">
        <v>95</v>
      </c>
      <c r="C493" s="14" t="s">
        <v>119</v>
      </c>
    </row>
    <row r="494" spans="1:16" x14ac:dyDescent="0.2">
      <c r="A494" s="2"/>
    </row>
    <row r="495" spans="1:16" s="28" customFormat="1" ht="11.25" x14ac:dyDescent="0.2">
      <c r="B495" s="57" t="s">
        <v>40</v>
      </c>
      <c r="C495" s="52"/>
      <c r="D495" s="52"/>
      <c r="E495" s="52"/>
      <c r="F495" s="52"/>
      <c r="G495" s="52"/>
      <c r="H495" s="52"/>
      <c r="I495" s="52"/>
      <c r="J495" s="52"/>
      <c r="K495" s="52"/>
      <c r="L495" s="52"/>
      <c r="M495" s="52"/>
      <c r="N495" s="52"/>
      <c r="O495" s="52"/>
      <c r="P495" s="52"/>
    </row>
    <row r="496" spans="1:16" x14ac:dyDescent="0.2">
      <c r="A496" s="1"/>
    </row>
    <row r="497" spans="2:18" s="28" customFormat="1" ht="11.25" x14ac:dyDescent="0.2">
      <c r="C497" s="57" t="s">
        <v>11</v>
      </c>
      <c r="D497" s="52" t="s">
        <v>120</v>
      </c>
      <c r="E497" s="52"/>
      <c r="F497" s="52"/>
      <c r="G497" s="52"/>
      <c r="H497" s="52"/>
      <c r="I497" s="52"/>
      <c r="J497" s="52"/>
      <c r="K497" s="52"/>
      <c r="L497" s="52"/>
      <c r="M497" s="52"/>
      <c r="N497" s="52"/>
      <c r="O497" s="52"/>
      <c r="P497" s="52"/>
    </row>
    <row r="498" spans="2:18" ht="11.65" customHeight="1" x14ac:dyDescent="0.2">
      <c r="D498" s="149" t="s">
        <v>354</v>
      </c>
      <c r="E498" s="149"/>
      <c r="F498" s="149"/>
      <c r="G498" s="149"/>
      <c r="H498" s="149"/>
      <c r="I498" s="149"/>
      <c r="J498" s="149"/>
      <c r="K498" s="149"/>
      <c r="L498" s="149"/>
      <c r="M498" s="149"/>
      <c r="N498" s="149"/>
      <c r="O498" s="149"/>
      <c r="P498" s="112"/>
      <c r="Q498" s="112"/>
      <c r="R498" s="112"/>
    </row>
    <row r="499" spans="2:18" s="28" customFormat="1" ht="11.25" x14ac:dyDescent="0.2">
      <c r="C499" s="50" t="s">
        <v>121</v>
      </c>
      <c r="D499" s="155" t="s">
        <v>122</v>
      </c>
      <c r="E499" s="155"/>
      <c r="F499" s="155"/>
      <c r="G499" s="155"/>
      <c r="H499" s="155"/>
      <c r="I499" s="155"/>
      <c r="J499" s="155"/>
      <c r="K499" s="155"/>
      <c r="L499" s="155"/>
      <c r="M499" s="155"/>
      <c r="N499" s="155"/>
      <c r="O499" s="155"/>
      <c r="P499" s="155"/>
    </row>
    <row r="500" spans="2:18" s="28" customFormat="1" ht="11.25" x14ac:dyDescent="0.2">
      <c r="B500" s="45"/>
      <c r="C500" s="67"/>
      <c r="D500" s="155"/>
      <c r="E500" s="155"/>
      <c r="F500" s="155"/>
      <c r="G500" s="155"/>
      <c r="H500" s="155"/>
      <c r="I500" s="155"/>
      <c r="J500" s="155"/>
      <c r="K500" s="155"/>
      <c r="L500" s="155"/>
      <c r="M500" s="155"/>
      <c r="N500" s="155"/>
      <c r="O500" s="155"/>
      <c r="P500" s="155"/>
    </row>
    <row r="501" spans="2:18" s="28" customFormat="1" ht="11.25" x14ac:dyDescent="0.2">
      <c r="B501" s="45"/>
      <c r="C501" s="67"/>
      <c r="D501" s="155"/>
      <c r="E501" s="155"/>
      <c r="F501" s="155"/>
      <c r="G501" s="155"/>
      <c r="H501" s="155"/>
      <c r="I501" s="155"/>
      <c r="J501" s="155"/>
      <c r="K501" s="155"/>
      <c r="L501" s="155"/>
      <c r="M501" s="155"/>
      <c r="N501" s="155"/>
      <c r="O501" s="155"/>
      <c r="P501" s="155"/>
    </row>
    <row r="502" spans="2:18" ht="11.65" customHeight="1" x14ac:dyDescent="0.2">
      <c r="D502" s="160" t="s">
        <v>355</v>
      </c>
      <c r="E502" s="160"/>
      <c r="F502" s="160"/>
      <c r="G502" s="160"/>
      <c r="H502" s="160"/>
      <c r="I502" s="160"/>
      <c r="J502" s="160"/>
      <c r="K502" s="160"/>
      <c r="L502" s="160"/>
      <c r="M502" s="160"/>
      <c r="N502" s="160"/>
      <c r="O502" s="160"/>
      <c r="P502" s="112"/>
      <c r="Q502" s="112"/>
      <c r="R502" s="112"/>
    </row>
    <row r="503" spans="2:18" s="28" customFormat="1" ht="11.25" x14ac:dyDescent="0.2">
      <c r="C503" s="57" t="s">
        <v>109</v>
      </c>
      <c r="D503" s="66" t="s">
        <v>126</v>
      </c>
      <c r="E503" s="66"/>
      <c r="F503" s="66"/>
      <c r="G503" s="66"/>
      <c r="H503" s="66"/>
      <c r="I503" s="66"/>
      <c r="J503" s="66"/>
      <c r="K503" s="66"/>
      <c r="L503" s="66"/>
      <c r="M503" s="66"/>
      <c r="N503" s="66"/>
      <c r="O503" s="66"/>
      <c r="P503" s="66"/>
    </row>
    <row r="504" spans="2:18" ht="11.65" customHeight="1" x14ac:dyDescent="0.2">
      <c r="D504" s="149" t="s">
        <v>356</v>
      </c>
      <c r="E504" s="149"/>
      <c r="F504" s="149"/>
      <c r="G504" s="149"/>
      <c r="H504" s="149"/>
      <c r="I504" s="149"/>
      <c r="J504" s="149"/>
      <c r="K504" s="149"/>
      <c r="L504" s="149"/>
      <c r="M504" s="149"/>
      <c r="N504" s="149"/>
      <c r="O504" s="149"/>
      <c r="P504" s="112"/>
      <c r="Q504" s="112"/>
      <c r="R504" s="112"/>
    </row>
    <row r="505" spans="2:18" s="28" customFormat="1" ht="11.25" x14ac:dyDescent="0.2">
      <c r="C505" s="50" t="s">
        <v>124</v>
      </c>
      <c r="D505" s="155" t="s">
        <v>125</v>
      </c>
      <c r="E505" s="155"/>
      <c r="F505" s="155"/>
      <c r="G505" s="155"/>
      <c r="H505" s="155"/>
      <c r="I505" s="155"/>
      <c r="J505" s="155"/>
      <c r="K505" s="155"/>
      <c r="L505" s="155"/>
      <c r="M505" s="155"/>
      <c r="N505" s="155"/>
      <c r="O505" s="155"/>
      <c r="P505" s="155"/>
    </row>
    <row r="506" spans="2:18" s="28" customFormat="1" ht="11.25" x14ac:dyDescent="0.2">
      <c r="B506" s="45"/>
      <c r="C506" s="67"/>
      <c r="D506" s="155"/>
      <c r="E506" s="155"/>
      <c r="F506" s="155"/>
      <c r="G506" s="155"/>
      <c r="H506" s="155"/>
      <c r="I506" s="155"/>
      <c r="J506" s="155"/>
      <c r="K506" s="155"/>
      <c r="L506" s="155"/>
      <c r="M506" s="155"/>
      <c r="N506" s="155"/>
      <c r="O506" s="155"/>
      <c r="P506" s="155"/>
    </row>
    <row r="507" spans="2:18" ht="11.65" customHeight="1" x14ac:dyDescent="0.2">
      <c r="D507" s="149" t="s">
        <v>357</v>
      </c>
      <c r="E507" s="149"/>
      <c r="F507" s="149"/>
      <c r="G507" s="149"/>
      <c r="H507" s="149"/>
      <c r="I507" s="149"/>
      <c r="J507" s="149"/>
      <c r="K507" s="149"/>
      <c r="L507" s="149"/>
      <c r="M507" s="149"/>
      <c r="N507" s="149"/>
      <c r="O507" s="149"/>
      <c r="P507" s="112"/>
      <c r="Q507" s="112"/>
      <c r="R507" s="112"/>
    </row>
    <row r="508" spans="2:18" s="28" customFormat="1" ht="11.25" x14ac:dyDescent="0.2">
      <c r="C508" s="57" t="s">
        <v>113</v>
      </c>
      <c r="D508" s="174" t="s">
        <v>123</v>
      </c>
      <c r="E508" s="174"/>
      <c r="F508" s="174"/>
      <c r="G508" s="174"/>
      <c r="H508" s="174"/>
      <c r="I508" s="174"/>
      <c r="J508" s="174"/>
      <c r="K508" s="174"/>
      <c r="L508" s="174"/>
      <c r="M508" s="174"/>
      <c r="N508" s="174"/>
      <c r="O508" s="174"/>
      <c r="P508" s="174"/>
    </row>
    <row r="509" spans="2:18" s="28" customFormat="1" ht="11.25" x14ac:dyDescent="0.2">
      <c r="C509" s="52"/>
      <c r="D509" s="74" t="s">
        <v>41</v>
      </c>
      <c r="E509" s="74"/>
      <c r="F509" s="74"/>
      <c r="G509" s="74"/>
      <c r="H509" s="74"/>
      <c r="I509" s="74"/>
      <c r="J509" s="74"/>
      <c r="K509" s="74"/>
      <c r="L509" s="74"/>
      <c r="M509" s="74"/>
      <c r="N509" s="74"/>
      <c r="O509" s="74"/>
      <c r="P509" s="74"/>
    </row>
    <row r="510" spans="2:18" s="28" customFormat="1" ht="11.25" x14ac:dyDescent="0.2">
      <c r="C510" s="52"/>
      <c r="D510" s="74" t="s">
        <v>42</v>
      </c>
      <c r="E510" s="74"/>
      <c r="F510" s="74"/>
      <c r="G510" s="74"/>
      <c r="H510" s="74"/>
      <c r="I510" s="74"/>
      <c r="J510" s="74"/>
      <c r="K510" s="74"/>
      <c r="L510" s="74"/>
      <c r="M510" s="74"/>
      <c r="N510" s="74"/>
      <c r="O510" s="74"/>
      <c r="P510" s="74"/>
    </row>
    <row r="511" spans="2:18" s="28" customFormat="1" ht="11.25" x14ac:dyDescent="0.2">
      <c r="C511" s="52"/>
      <c r="D511" s="66" t="s">
        <v>226</v>
      </c>
      <c r="E511" s="66"/>
      <c r="F511" s="66"/>
      <c r="G511" s="66"/>
      <c r="H511" s="66"/>
      <c r="I511" s="66"/>
      <c r="J511" s="66"/>
      <c r="K511" s="66"/>
      <c r="L511" s="66"/>
      <c r="M511" s="66"/>
      <c r="N511" s="66"/>
      <c r="O511" s="66"/>
      <c r="P511" s="66"/>
    </row>
    <row r="512" spans="2:18" s="28" customFormat="1" ht="11.25" x14ac:dyDescent="0.2">
      <c r="D512" s="154" t="s">
        <v>290</v>
      </c>
      <c r="E512" s="154"/>
      <c r="F512" s="154"/>
      <c r="G512" s="154"/>
      <c r="H512" s="154"/>
      <c r="I512" s="154"/>
      <c r="J512" s="154"/>
      <c r="K512" s="154"/>
      <c r="L512" s="154"/>
      <c r="M512" s="154"/>
      <c r="N512" s="154"/>
      <c r="O512" s="154"/>
      <c r="P512" s="154"/>
    </row>
    <row r="513" spans="1:18" ht="11.65" customHeight="1" x14ac:dyDescent="0.2">
      <c r="D513" s="149" t="s">
        <v>358</v>
      </c>
      <c r="E513" s="149"/>
      <c r="F513" s="149"/>
      <c r="G513" s="149"/>
      <c r="H513" s="149"/>
      <c r="I513" s="149"/>
      <c r="J513" s="149"/>
      <c r="K513" s="149"/>
      <c r="L513" s="149"/>
      <c r="M513" s="149"/>
      <c r="N513" s="149"/>
      <c r="O513" s="149"/>
      <c r="P513" s="112"/>
      <c r="Q513" s="112"/>
      <c r="R513" s="112"/>
    </row>
    <row r="514" spans="1:18" s="28" customFormat="1" ht="11.25" x14ac:dyDescent="0.2">
      <c r="D514" s="44"/>
      <c r="E514" s="44"/>
      <c r="F514" s="44"/>
      <c r="G514" s="44"/>
      <c r="H514" s="44"/>
      <c r="I514" s="44"/>
      <c r="J514" s="44"/>
      <c r="K514" s="44"/>
      <c r="L514" s="44"/>
      <c r="M514" s="44"/>
      <c r="N514" s="44"/>
      <c r="O514" s="44"/>
      <c r="P514" s="44"/>
    </row>
    <row r="516" spans="1:18" x14ac:dyDescent="0.2">
      <c r="B516" s="24" t="s">
        <v>94</v>
      </c>
      <c r="C516" s="14" t="s">
        <v>127</v>
      </c>
    </row>
    <row r="517" spans="1:18" x14ac:dyDescent="0.2">
      <c r="A517" s="2"/>
    </row>
    <row r="518" spans="1:18" s="28" customFormat="1" ht="11.25" x14ac:dyDescent="0.2">
      <c r="B518" s="57" t="s">
        <v>40</v>
      </c>
      <c r="C518" s="52"/>
      <c r="D518" s="52"/>
      <c r="E518" s="52"/>
      <c r="F518" s="52"/>
      <c r="G518" s="52"/>
      <c r="H518" s="52"/>
      <c r="I518" s="52"/>
      <c r="J518" s="52"/>
      <c r="K518" s="52"/>
      <c r="L518" s="52"/>
      <c r="M518" s="52"/>
      <c r="N518" s="52"/>
      <c r="O518" s="52"/>
      <c r="P518" s="52"/>
    </row>
    <row r="519" spans="1:18" x14ac:dyDescent="0.2">
      <c r="A519" s="1"/>
    </row>
    <row r="520" spans="1:18" s="28" customFormat="1" ht="11.25" x14ac:dyDescent="0.2">
      <c r="B520" s="67"/>
      <c r="C520" s="50" t="s">
        <v>128</v>
      </c>
      <c r="D520" s="155" t="s">
        <v>129</v>
      </c>
      <c r="E520" s="155"/>
      <c r="F520" s="155"/>
      <c r="G520" s="155"/>
      <c r="H520" s="155"/>
      <c r="I520" s="155"/>
      <c r="J520" s="155"/>
      <c r="K520" s="155"/>
      <c r="L520" s="155"/>
      <c r="M520" s="155"/>
      <c r="N520" s="155"/>
      <c r="O520" s="155"/>
      <c r="P520" s="155"/>
    </row>
    <row r="521" spans="1:18" s="28" customFormat="1" ht="11.25" x14ac:dyDescent="0.2">
      <c r="A521" s="45"/>
      <c r="B521" s="67"/>
      <c r="C521" s="67"/>
      <c r="D521" s="155"/>
      <c r="E521" s="155"/>
      <c r="F521" s="155"/>
      <c r="G521" s="155"/>
      <c r="H521" s="155"/>
      <c r="I521" s="155"/>
      <c r="J521" s="155"/>
      <c r="K521" s="155"/>
      <c r="L521" s="155"/>
      <c r="M521" s="155"/>
      <c r="N521" s="155"/>
      <c r="O521" s="155"/>
      <c r="P521" s="155"/>
    </row>
    <row r="522" spans="1:18" s="28" customFormat="1" ht="11.25" x14ac:dyDescent="0.2">
      <c r="B522" s="52"/>
      <c r="C522" s="57" t="s">
        <v>103</v>
      </c>
      <c r="D522" s="52" t="s">
        <v>130</v>
      </c>
      <c r="E522" s="52"/>
      <c r="F522" s="52"/>
      <c r="G522" s="52"/>
      <c r="H522" s="52"/>
      <c r="I522" s="52"/>
      <c r="J522" s="52"/>
      <c r="K522" s="52"/>
      <c r="L522" s="52"/>
      <c r="M522" s="52"/>
      <c r="N522" s="52"/>
      <c r="O522" s="52"/>
      <c r="P522" s="52"/>
    </row>
    <row r="523" spans="1:18" s="28" customFormat="1" ht="11.25" x14ac:dyDescent="0.2">
      <c r="B523" s="52"/>
      <c r="C523" s="57" t="s">
        <v>109</v>
      </c>
      <c r="D523" s="52" t="s">
        <v>131</v>
      </c>
      <c r="E523" s="52"/>
      <c r="F523" s="52"/>
      <c r="G523" s="52"/>
      <c r="H523" s="52"/>
      <c r="I523" s="52"/>
      <c r="J523" s="52"/>
      <c r="K523" s="52"/>
      <c r="L523" s="52"/>
      <c r="M523" s="52"/>
      <c r="N523" s="52"/>
      <c r="O523" s="52"/>
      <c r="P523" s="52"/>
    </row>
    <row r="524" spans="1:18" s="28" customFormat="1" ht="11.25" x14ac:dyDescent="0.2">
      <c r="B524" s="52"/>
      <c r="C524" s="57" t="s">
        <v>111</v>
      </c>
      <c r="D524" s="52" t="s">
        <v>132</v>
      </c>
      <c r="E524" s="52"/>
      <c r="F524" s="52"/>
      <c r="G524" s="52"/>
      <c r="H524" s="52"/>
      <c r="I524" s="52"/>
      <c r="J524" s="52"/>
      <c r="K524" s="52"/>
      <c r="L524" s="52"/>
      <c r="M524" s="52"/>
      <c r="N524" s="52"/>
      <c r="O524" s="52"/>
      <c r="P524" s="52"/>
    </row>
    <row r="525" spans="1:18" s="28" customFormat="1" ht="11.25" x14ac:dyDescent="0.2">
      <c r="B525" s="52"/>
      <c r="C525" s="57" t="s">
        <v>133</v>
      </c>
      <c r="D525" s="155" t="s">
        <v>134</v>
      </c>
      <c r="E525" s="155"/>
      <c r="F525" s="155"/>
      <c r="G525" s="155"/>
      <c r="H525" s="155"/>
      <c r="I525" s="155"/>
      <c r="J525" s="155"/>
      <c r="K525" s="155"/>
      <c r="L525" s="155"/>
      <c r="M525" s="155"/>
      <c r="N525" s="155"/>
      <c r="O525" s="155"/>
      <c r="P525" s="155"/>
    </row>
    <row r="526" spans="1:18" s="28" customFormat="1" ht="11.25" x14ac:dyDescent="0.2">
      <c r="B526" s="52"/>
      <c r="C526" s="57"/>
      <c r="D526" s="155"/>
      <c r="E526" s="155"/>
      <c r="F526" s="155"/>
      <c r="G526" s="155"/>
      <c r="H526" s="155"/>
      <c r="I526" s="155"/>
      <c r="J526" s="155"/>
      <c r="K526" s="155"/>
      <c r="L526" s="155"/>
      <c r="M526" s="155"/>
      <c r="N526" s="155"/>
      <c r="O526" s="155"/>
      <c r="P526" s="155"/>
    </row>
    <row r="527" spans="1:18" s="28" customFormat="1" ht="11.25" x14ac:dyDescent="0.2">
      <c r="B527" s="52"/>
      <c r="C527" s="57" t="s">
        <v>115</v>
      </c>
      <c r="D527" s="52" t="s">
        <v>135</v>
      </c>
      <c r="E527" s="52"/>
      <c r="F527" s="52"/>
      <c r="G527" s="52"/>
      <c r="H527" s="52"/>
      <c r="I527" s="52"/>
      <c r="J527" s="52"/>
      <c r="K527" s="52"/>
      <c r="L527" s="52"/>
      <c r="M527" s="52"/>
      <c r="N527" s="52"/>
      <c r="O527" s="52"/>
      <c r="P527" s="52"/>
    </row>
    <row r="528" spans="1:18" s="28" customFormat="1" ht="11.25" x14ac:dyDescent="0.2">
      <c r="B528" s="52"/>
      <c r="C528" s="57" t="s">
        <v>117</v>
      </c>
      <c r="D528" s="52" t="s">
        <v>136</v>
      </c>
      <c r="E528" s="52"/>
      <c r="F528" s="52"/>
      <c r="G528" s="52"/>
      <c r="H528" s="52"/>
      <c r="I528" s="52"/>
      <c r="J528" s="52"/>
      <c r="K528" s="52"/>
      <c r="L528" s="52"/>
      <c r="M528" s="52"/>
      <c r="N528" s="52"/>
      <c r="O528" s="52"/>
      <c r="P528" s="52"/>
    </row>
    <row r="529" spans="1:18" s="28" customFormat="1" ht="11.25" x14ac:dyDescent="0.2">
      <c r="B529" s="52"/>
      <c r="C529" s="57" t="s">
        <v>137</v>
      </c>
      <c r="D529" s="155" t="s">
        <v>138</v>
      </c>
      <c r="E529" s="155"/>
      <c r="F529" s="155"/>
      <c r="G529" s="155"/>
      <c r="H529" s="155"/>
      <c r="I529" s="155"/>
      <c r="J529" s="155"/>
      <c r="K529" s="155"/>
      <c r="L529" s="155"/>
      <c r="M529" s="155"/>
      <c r="N529" s="155"/>
      <c r="O529" s="155"/>
      <c r="P529" s="155"/>
    </row>
    <row r="530" spans="1:18" s="28" customFormat="1" ht="11.25" x14ac:dyDescent="0.2">
      <c r="B530" s="52"/>
      <c r="C530" s="57"/>
      <c r="D530" s="155"/>
      <c r="E530" s="155"/>
      <c r="F530" s="155"/>
      <c r="G530" s="155"/>
      <c r="H530" s="155"/>
      <c r="I530" s="155"/>
      <c r="J530" s="155"/>
      <c r="K530" s="155"/>
      <c r="L530" s="155"/>
      <c r="M530" s="155"/>
      <c r="N530" s="155"/>
      <c r="O530" s="155"/>
      <c r="P530" s="155"/>
    </row>
    <row r="531" spans="1:18" s="28" customFormat="1" ht="11.25" x14ac:dyDescent="0.2">
      <c r="B531" s="52"/>
      <c r="C531" s="57" t="s">
        <v>139</v>
      </c>
      <c r="D531" s="52" t="s">
        <v>140</v>
      </c>
      <c r="E531" s="52"/>
      <c r="F531" s="52"/>
      <c r="G531" s="52"/>
      <c r="H531" s="52"/>
      <c r="I531" s="52"/>
      <c r="J531" s="52"/>
      <c r="K531" s="52"/>
      <c r="L531" s="52"/>
      <c r="M531" s="52"/>
      <c r="N531" s="52"/>
      <c r="O531" s="52"/>
      <c r="P531" s="52"/>
    </row>
    <row r="532" spans="1:18" s="28" customFormat="1" ht="11.25" x14ac:dyDescent="0.2">
      <c r="B532" s="52"/>
      <c r="C532" s="57" t="s">
        <v>141</v>
      </c>
      <c r="D532" s="52" t="s">
        <v>142</v>
      </c>
      <c r="E532" s="52"/>
      <c r="F532" s="52"/>
      <c r="G532" s="52"/>
      <c r="H532" s="52"/>
      <c r="I532" s="52"/>
      <c r="J532" s="52"/>
      <c r="K532" s="52"/>
      <c r="L532" s="52"/>
      <c r="M532" s="52"/>
      <c r="N532" s="52"/>
      <c r="O532" s="52"/>
      <c r="P532" s="52"/>
    </row>
    <row r="533" spans="1:18" ht="25.5" customHeight="1" x14ac:dyDescent="0.2">
      <c r="D533" s="152" t="s">
        <v>360</v>
      </c>
      <c r="E533" s="152"/>
      <c r="F533" s="152"/>
      <c r="G533" s="152"/>
      <c r="H533" s="152"/>
      <c r="I533" s="152"/>
      <c r="J533" s="152"/>
      <c r="K533" s="152"/>
      <c r="L533" s="152"/>
      <c r="M533" s="152"/>
      <c r="N533" s="152"/>
      <c r="O533" s="152"/>
      <c r="P533" s="112"/>
      <c r="Q533" s="112"/>
      <c r="R533" s="112"/>
    </row>
    <row r="534" spans="1:18" x14ac:dyDescent="0.2">
      <c r="A534" s="1"/>
    </row>
    <row r="535" spans="1:18" x14ac:dyDescent="0.2">
      <c r="B535" s="24" t="s">
        <v>143</v>
      </c>
      <c r="C535" s="14" t="s">
        <v>144</v>
      </c>
    </row>
    <row r="536" spans="1:18" x14ac:dyDescent="0.2">
      <c r="B536" s="24"/>
      <c r="C536" s="14"/>
    </row>
    <row r="537" spans="1:18" s="28" customFormat="1" ht="11.25" x14ac:dyDescent="0.2">
      <c r="B537" s="57" t="s">
        <v>40</v>
      </c>
      <c r="C537" s="52"/>
      <c r="D537" s="52"/>
      <c r="E537" s="52"/>
      <c r="F537" s="52"/>
      <c r="G537" s="52"/>
      <c r="H537" s="52"/>
      <c r="I537" s="52"/>
      <c r="J537" s="52"/>
      <c r="K537" s="52"/>
      <c r="L537" s="52"/>
      <c r="M537" s="52"/>
      <c r="N537" s="52"/>
      <c r="O537" s="52"/>
      <c r="P537" s="52"/>
    </row>
    <row r="538" spans="1:18" x14ac:dyDescent="0.2">
      <c r="B538" s="1"/>
    </row>
    <row r="539" spans="1:18" s="28" customFormat="1" ht="11.25" x14ac:dyDescent="0.2">
      <c r="B539" s="52"/>
      <c r="C539" s="57" t="s">
        <v>11</v>
      </c>
      <c r="D539" s="52" t="s">
        <v>145</v>
      </c>
      <c r="E539" s="52"/>
      <c r="F539" s="52"/>
      <c r="G539" s="52"/>
      <c r="H539" s="52"/>
      <c r="I539" s="52"/>
      <c r="J539" s="52"/>
      <c r="K539" s="52"/>
      <c r="L539" s="52"/>
      <c r="M539" s="52"/>
      <c r="N539" s="52"/>
      <c r="O539" s="52"/>
      <c r="P539" s="52"/>
    </row>
    <row r="540" spans="1:18" s="28" customFormat="1" ht="11.25" x14ac:dyDescent="0.2">
      <c r="B540" s="52"/>
      <c r="C540" s="57" t="s">
        <v>103</v>
      </c>
      <c r="D540" s="52" t="s">
        <v>146</v>
      </c>
      <c r="E540" s="52"/>
      <c r="F540" s="52"/>
      <c r="G540" s="52"/>
      <c r="H540" s="52"/>
      <c r="I540" s="52"/>
      <c r="J540" s="52"/>
      <c r="K540" s="52"/>
      <c r="L540" s="52"/>
      <c r="M540" s="52"/>
      <c r="N540" s="52"/>
      <c r="O540" s="52"/>
      <c r="P540" s="52"/>
    </row>
    <row r="541" spans="1:18" s="28" customFormat="1" ht="11.25" x14ac:dyDescent="0.2">
      <c r="B541" s="52"/>
      <c r="C541" s="57" t="s">
        <v>109</v>
      </c>
      <c r="D541" s="52" t="s">
        <v>147</v>
      </c>
      <c r="E541" s="52"/>
      <c r="F541" s="52"/>
      <c r="G541" s="52"/>
      <c r="H541" s="52"/>
      <c r="I541" s="52"/>
      <c r="J541" s="52"/>
      <c r="K541" s="52"/>
      <c r="L541" s="52"/>
      <c r="M541" s="52"/>
      <c r="N541" s="52"/>
      <c r="O541" s="52"/>
      <c r="P541" s="52"/>
    </row>
    <row r="542" spans="1:18" s="28" customFormat="1" ht="11.25" x14ac:dyDescent="0.2">
      <c r="B542" s="52"/>
      <c r="C542" s="57" t="s">
        <v>111</v>
      </c>
      <c r="D542" s="52" t="s">
        <v>148</v>
      </c>
      <c r="E542" s="52"/>
      <c r="F542" s="52"/>
      <c r="G542" s="52"/>
      <c r="H542" s="52"/>
      <c r="I542" s="52"/>
      <c r="J542" s="52"/>
      <c r="K542" s="52"/>
      <c r="L542" s="52"/>
      <c r="M542" s="52"/>
      <c r="N542" s="52"/>
      <c r="O542" s="52"/>
      <c r="P542" s="52"/>
    </row>
    <row r="543" spans="1:18" s="28" customFormat="1" ht="11.25" x14ac:dyDescent="0.2">
      <c r="B543" s="52"/>
      <c r="C543" s="57" t="s">
        <v>113</v>
      </c>
      <c r="D543" s="52" t="s">
        <v>149</v>
      </c>
      <c r="E543" s="52"/>
      <c r="F543" s="52"/>
      <c r="G543" s="52"/>
      <c r="H543" s="52"/>
      <c r="I543" s="52"/>
      <c r="J543" s="52"/>
      <c r="K543" s="52"/>
      <c r="L543" s="52"/>
      <c r="M543" s="52"/>
      <c r="N543" s="52"/>
      <c r="O543" s="52"/>
      <c r="P543" s="52"/>
    </row>
    <row r="544" spans="1:18" s="28" customFormat="1" ht="11.25" x14ac:dyDescent="0.2">
      <c r="B544" s="57" t="s">
        <v>43</v>
      </c>
      <c r="C544" s="52"/>
      <c r="D544" s="52"/>
      <c r="E544" s="52"/>
      <c r="F544" s="52"/>
      <c r="G544" s="52"/>
      <c r="H544" s="52"/>
      <c r="I544" s="52"/>
      <c r="J544" s="52"/>
      <c r="K544" s="52"/>
      <c r="L544" s="52"/>
      <c r="M544" s="52"/>
      <c r="N544" s="52"/>
      <c r="O544" s="52"/>
      <c r="P544" s="52"/>
    </row>
    <row r="545" spans="2:18" s="28" customFormat="1" ht="11.25" x14ac:dyDescent="0.2">
      <c r="B545" s="52" t="s">
        <v>227</v>
      </c>
      <c r="C545" s="52"/>
      <c r="D545" s="52"/>
      <c r="E545" s="52"/>
      <c r="F545" s="52"/>
      <c r="G545" s="52"/>
      <c r="H545" s="52"/>
      <c r="I545" s="52"/>
      <c r="J545" s="52"/>
      <c r="K545" s="52"/>
      <c r="L545" s="52"/>
      <c r="M545" s="52"/>
      <c r="N545" s="52"/>
      <c r="O545" s="52"/>
      <c r="P545" s="52"/>
    </row>
    <row r="546" spans="2:18" ht="11.65" customHeight="1" x14ac:dyDescent="0.2">
      <c r="D546" s="149" t="s">
        <v>359</v>
      </c>
      <c r="E546" s="149"/>
      <c r="F546" s="149"/>
      <c r="G546" s="149"/>
      <c r="H546" s="149"/>
      <c r="I546" s="149"/>
      <c r="J546" s="149"/>
      <c r="K546" s="149"/>
      <c r="L546" s="149"/>
      <c r="M546" s="149"/>
      <c r="N546" s="149"/>
      <c r="O546" s="149"/>
      <c r="P546" s="112"/>
      <c r="Q546" s="112"/>
      <c r="R546" s="112"/>
    </row>
    <row r="547" spans="2:18" s="28" customFormat="1" x14ac:dyDescent="0.2">
      <c r="B547" s="8"/>
      <c r="C547" s="8"/>
      <c r="D547" s="8"/>
      <c r="E547" s="8"/>
      <c r="F547" s="8"/>
      <c r="G547" s="8"/>
      <c r="H547" s="8"/>
      <c r="I547" s="8"/>
      <c r="J547" s="8"/>
      <c r="K547" s="8"/>
      <c r="L547" s="8"/>
      <c r="M547" s="8"/>
      <c r="N547" s="8"/>
      <c r="O547" s="8"/>
      <c r="P547" s="8"/>
    </row>
    <row r="548" spans="2:18" x14ac:dyDescent="0.2">
      <c r="B548" s="24" t="s">
        <v>150</v>
      </c>
      <c r="C548" s="14" t="s">
        <v>151</v>
      </c>
    </row>
    <row r="549" spans="2:18" x14ac:dyDescent="0.2">
      <c r="B549" s="24"/>
      <c r="C549" s="14"/>
    </row>
    <row r="550" spans="2:18" s="28" customFormat="1" ht="11.25" x14ac:dyDescent="0.2">
      <c r="B550" s="57" t="s">
        <v>44</v>
      </c>
      <c r="C550" s="52"/>
      <c r="D550" s="52"/>
      <c r="E550" s="52"/>
      <c r="F550" s="52"/>
      <c r="G550" s="52"/>
      <c r="H550" s="52"/>
      <c r="I550" s="52"/>
      <c r="J550" s="52"/>
      <c r="K550" s="52"/>
      <c r="L550" s="52"/>
      <c r="M550" s="52"/>
      <c r="N550" s="52"/>
      <c r="O550" s="52"/>
      <c r="P550" s="52"/>
    </row>
    <row r="551" spans="2:18" s="28" customFormat="1" ht="11.25" x14ac:dyDescent="0.2">
      <c r="B551" s="52"/>
      <c r="C551" s="57" t="s">
        <v>11</v>
      </c>
      <c r="D551" s="52" t="s">
        <v>152</v>
      </c>
      <c r="E551" s="52"/>
      <c r="F551" s="52"/>
      <c r="G551" s="52"/>
      <c r="H551" s="52"/>
      <c r="I551" s="52"/>
      <c r="J551" s="52"/>
      <c r="K551" s="52"/>
      <c r="L551" s="52"/>
      <c r="M551" s="52"/>
      <c r="N551" s="52"/>
      <c r="O551" s="52"/>
      <c r="P551" s="52"/>
    </row>
    <row r="552" spans="2:18" s="28" customFormat="1" ht="11.25" x14ac:dyDescent="0.2">
      <c r="B552" s="52"/>
      <c r="C552" s="57" t="s">
        <v>103</v>
      </c>
      <c r="D552" s="52" t="s">
        <v>153</v>
      </c>
      <c r="E552" s="52"/>
      <c r="F552" s="52"/>
      <c r="G552" s="52"/>
      <c r="H552" s="52"/>
      <c r="I552" s="52"/>
      <c r="J552" s="52"/>
      <c r="K552" s="52"/>
      <c r="L552" s="52"/>
      <c r="M552" s="52"/>
      <c r="N552" s="52"/>
      <c r="O552" s="52"/>
      <c r="P552" s="52"/>
    </row>
    <row r="553" spans="2:18" s="28" customFormat="1" ht="11.25" x14ac:dyDescent="0.2">
      <c r="B553" s="52"/>
      <c r="C553" s="57" t="s">
        <v>109</v>
      </c>
      <c r="D553" s="52" t="s">
        <v>154</v>
      </c>
      <c r="E553" s="52"/>
      <c r="F553" s="52"/>
      <c r="G553" s="52"/>
      <c r="H553" s="52"/>
      <c r="I553" s="52"/>
      <c r="J553" s="52"/>
      <c r="K553" s="52"/>
      <c r="L553" s="52"/>
      <c r="M553" s="52"/>
      <c r="N553" s="52"/>
      <c r="O553" s="52"/>
      <c r="P553" s="52"/>
    </row>
    <row r="554" spans="2:18" s="28" customFormat="1" ht="11.25" x14ac:dyDescent="0.2">
      <c r="B554" s="52"/>
      <c r="C554" s="57" t="s">
        <v>111</v>
      </c>
      <c r="D554" s="52" t="s">
        <v>155</v>
      </c>
      <c r="E554" s="52"/>
      <c r="F554" s="52"/>
      <c r="G554" s="52"/>
      <c r="H554" s="52"/>
      <c r="I554" s="52"/>
      <c r="J554" s="52"/>
      <c r="K554" s="52"/>
      <c r="L554" s="52"/>
      <c r="M554" s="52"/>
      <c r="N554" s="52"/>
      <c r="O554" s="52"/>
      <c r="P554" s="52"/>
    </row>
    <row r="555" spans="2:18" s="28" customFormat="1" ht="11.25" x14ac:dyDescent="0.2">
      <c r="B555" s="52"/>
      <c r="C555" s="57" t="s">
        <v>113</v>
      </c>
      <c r="D555" s="52" t="s">
        <v>156</v>
      </c>
      <c r="E555" s="52"/>
      <c r="F555" s="52"/>
      <c r="G555" s="52"/>
      <c r="H555" s="52"/>
      <c r="I555" s="52"/>
      <c r="J555" s="52"/>
      <c r="K555" s="52"/>
      <c r="L555" s="52"/>
      <c r="M555" s="52"/>
      <c r="N555" s="52"/>
      <c r="O555" s="52"/>
      <c r="P555" s="52"/>
    </row>
    <row r="556" spans="2:18" s="28" customFormat="1" ht="11.25" x14ac:dyDescent="0.2">
      <c r="B556" s="52"/>
      <c r="C556" s="57" t="s">
        <v>157</v>
      </c>
      <c r="D556" s="155" t="s">
        <v>158</v>
      </c>
      <c r="E556" s="155"/>
      <c r="F556" s="155"/>
      <c r="G556" s="155"/>
      <c r="H556" s="155"/>
      <c r="I556" s="155"/>
      <c r="J556" s="155"/>
      <c r="K556" s="155"/>
      <c r="L556" s="155"/>
      <c r="M556" s="155"/>
      <c r="N556" s="155"/>
      <c r="O556" s="155"/>
      <c r="P556" s="155"/>
    </row>
    <row r="557" spans="2:18" s="28" customFormat="1" ht="11.25" x14ac:dyDescent="0.2">
      <c r="B557" s="52"/>
      <c r="C557" s="57"/>
      <c r="D557" s="155"/>
      <c r="E557" s="155"/>
      <c r="F557" s="155"/>
      <c r="G557" s="155"/>
      <c r="H557" s="155"/>
      <c r="I557" s="155"/>
      <c r="J557" s="155"/>
      <c r="K557" s="155"/>
      <c r="L557" s="155"/>
      <c r="M557" s="155"/>
      <c r="N557" s="155"/>
      <c r="O557" s="155"/>
      <c r="P557" s="155"/>
    </row>
    <row r="558" spans="2:18" s="28" customFormat="1" ht="11.25" x14ac:dyDescent="0.2">
      <c r="B558" s="52"/>
      <c r="C558" s="57" t="s">
        <v>117</v>
      </c>
      <c r="D558" s="52" t="s">
        <v>159</v>
      </c>
      <c r="E558" s="52"/>
      <c r="F558" s="52"/>
      <c r="G558" s="52"/>
      <c r="H558" s="52"/>
      <c r="I558" s="52"/>
      <c r="J558" s="52"/>
      <c r="K558" s="52"/>
      <c r="L558" s="52"/>
      <c r="M558" s="52"/>
      <c r="N558" s="52"/>
      <c r="O558" s="52"/>
      <c r="P558" s="52"/>
    </row>
    <row r="559" spans="2:18" s="28" customFormat="1" ht="11.25" x14ac:dyDescent="0.2">
      <c r="B559" s="52"/>
      <c r="C559" s="57" t="s">
        <v>137</v>
      </c>
      <c r="D559" s="52" t="s">
        <v>160</v>
      </c>
      <c r="E559" s="52"/>
      <c r="F559" s="52"/>
      <c r="G559" s="52"/>
      <c r="H559" s="52"/>
      <c r="I559" s="52"/>
      <c r="J559" s="52"/>
      <c r="K559" s="52"/>
      <c r="L559" s="52"/>
      <c r="M559" s="52"/>
      <c r="N559" s="52"/>
      <c r="O559" s="52"/>
      <c r="P559" s="52"/>
    </row>
    <row r="560" spans="2:18" s="28" customFormat="1" ht="11.25" x14ac:dyDescent="0.2">
      <c r="B560" s="52" t="s">
        <v>228</v>
      </c>
      <c r="C560" s="52"/>
      <c r="D560" s="52"/>
      <c r="E560" s="52"/>
      <c r="F560" s="52"/>
      <c r="G560" s="52"/>
      <c r="H560" s="52"/>
      <c r="I560" s="52"/>
      <c r="J560" s="52"/>
      <c r="K560" s="52"/>
      <c r="L560" s="52"/>
      <c r="M560" s="52"/>
      <c r="N560" s="52"/>
      <c r="O560" s="52"/>
      <c r="P560" s="52"/>
    </row>
    <row r="561" spans="2:19" s="28" customFormat="1" ht="11.25" x14ac:dyDescent="0.2">
      <c r="B561" s="52"/>
      <c r="C561" s="57" t="s">
        <v>11</v>
      </c>
      <c r="D561" s="52" t="s">
        <v>161</v>
      </c>
      <c r="E561" s="52"/>
      <c r="F561" s="52"/>
      <c r="G561" s="52"/>
      <c r="H561" s="52"/>
      <c r="I561" s="52"/>
      <c r="J561" s="52"/>
      <c r="K561" s="52"/>
      <c r="L561" s="52"/>
      <c r="M561" s="52"/>
      <c r="N561" s="52"/>
      <c r="O561" s="52"/>
      <c r="P561" s="52"/>
    </row>
    <row r="562" spans="2:19" s="28" customFormat="1" ht="11.25" x14ac:dyDescent="0.2">
      <c r="B562" s="52"/>
      <c r="C562" s="57" t="s">
        <v>103</v>
      </c>
      <c r="D562" s="52" t="s">
        <v>162</v>
      </c>
      <c r="E562" s="52"/>
      <c r="F562" s="52"/>
      <c r="G562" s="52"/>
      <c r="H562" s="52"/>
      <c r="I562" s="52"/>
      <c r="J562" s="52"/>
      <c r="K562" s="52"/>
      <c r="L562" s="52"/>
      <c r="M562" s="52"/>
      <c r="N562" s="52"/>
      <c r="O562" s="52"/>
      <c r="P562" s="52"/>
    </row>
    <row r="563" spans="2:19" s="28" customFormat="1" ht="11.25" x14ac:dyDescent="0.2">
      <c r="B563" s="52"/>
      <c r="C563" s="57" t="s">
        <v>109</v>
      </c>
      <c r="D563" s="52" t="s">
        <v>163</v>
      </c>
      <c r="E563" s="52"/>
      <c r="F563" s="52"/>
      <c r="G563" s="52"/>
      <c r="H563" s="52"/>
      <c r="I563" s="52"/>
      <c r="J563" s="52"/>
      <c r="K563" s="52"/>
      <c r="L563" s="52"/>
      <c r="M563" s="52"/>
      <c r="N563" s="52"/>
      <c r="O563" s="52"/>
      <c r="P563" s="52"/>
    </row>
    <row r="564" spans="2:19" s="28" customFormat="1" ht="11.25" x14ac:dyDescent="0.2">
      <c r="B564" s="52"/>
      <c r="C564" s="57" t="s">
        <v>111</v>
      </c>
      <c r="D564" s="52" t="s">
        <v>164</v>
      </c>
      <c r="E564" s="52"/>
      <c r="F564" s="52"/>
      <c r="G564" s="52"/>
      <c r="H564" s="52"/>
      <c r="I564" s="52"/>
      <c r="J564" s="52"/>
      <c r="K564" s="52"/>
      <c r="L564" s="52"/>
      <c r="M564" s="52"/>
      <c r="N564" s="52"/>
      <c r="O564" s="52"/>
      <c r="P564" s="52"/>
    </row>
    <row r="565" spans="2:19" s="28" customFormat="1" ht="11.25" x14ac:dyDescent="0.2">
      <c r="B565" s="52"/>
      <c r="C565" s="57" t="s">
        <v>113</v>
      </c>
      <c r="D565" s="52" t="s">
        <v>165</v>
      </c>
      <c r="E565" s="52"/>
      <c r="F565" s="52"/>
      <c r="G565" s="52"/>
      <c r="H565" s="52"/>
      <c r="I565" s="52"/>
      <c r="J565" s="52"/>
      <c r="K565" s="52"/>
      <c r="L565" s="52"/>
      <c r="M565" s="52"/>
      <c r="N565" s="52"/>
      <c r="O565" s="52"/>
      <c r="P565" s="52"/>
    </row>
    <row r="566" spans="2:19" s="28" customFormat="1" x14ac:dyDescent="0.2">
      <c r="B566" s="8"/>
      <c r="C566" s="8"/>
      <c r="D566" s="8"/>
      <c r="E566" s="8"/>
      <c r="F566" s="8"/>
      <c r="G566" s="8"/>
      <c r="H566" s="8"/>
      <c r="I566" s="8"/>
      <c r="J566" s="8"/>
      <c r="K566" s="8"/>
      <c r="L566" s="8"/>
      <c r="M566" s="8"/>
      <c r="N566" s="8"/>
      <c r="O566" s="8"/>
      <c r="P566" s="8"/>
      <c r="Q566" s="8"/>
      <c r="R566" s="8"/>
      <c r="S566" s="8"/>
    </row>
    <row r="567" spans="2:19" x14ac:dyDescent="0.2">
      <c r="B567" s="24" t="s">
        <v>166</v>
      </c>
      <c r="C567" s="14" t="s">
        <v>167</v>
      </c>
    </row>
    <row r="568" spans="2:19" x14ac:dyDescent="0.2">
      <c r="B568" s="24"/>
      <c r="C568" s="14"/>
    </row>
    <row r="569" spans="2:19" s="28" customFormat="1" ht="11.25" x14ac:dyDescent="0.2">
      <c r="B569" s="73" t="s">
        <v>45</v>
      </c>
      <c r="C569" s="52"/>
      <c r="D569" s="52"/>
      <c r="E569" s="52"/>
      <c r="F569" s="52"/>
      <c r="G569" s="52"/>
      <c r="H569" s="52"/>
      <c r="I569" s="52"/>
      <c r="J569" s="52"/>
      <c r="K569" s="52"/>
      <c r="L569" s="52"/>
      <c r="M569" s="52"/>
      <c r="N569" s="52"/>
      <c r="O569" s="52"/>
      <c r="P569" s="52"/>
    </row>
    <row r="570" spans="2:19" s="28" customFormat="1" ht="11.25" x14ac:dyDescent="0.2">
      <c r="B570" s="52"/>
      <c r="C570" s="73" t="s">
        <v>11</v>
      </c>
      <c r="D570" s="52" t="s">
        <v>184</v>
      </c>
      <c r="E570" s="52"/>
      <c r="F570" s="52"/>
      <c r="G570" s="52"/>
      <c r="H570" s="52"/>
      <c r="I570" s="52"/>
      <c r="J570" s="52"/>
      <c r="K570" s="52"/>
      <c r="L570" s="52"/>
      <c r="M570" s="52"/>
      <c r="N570" s="52"/>
      <c r="O570" s="52"/>
      <c r="P570" s="52"/>
    </row>
    <row r="571" spans="2:19" s="28" customFormat="1" ht="11.25" x14ac:dyDescent="0.2">
      <c r="B571" s="52"/>
      <c r="C571" s="73" t="s">
        <v>103</v>
      </c>
      <c r="D571" s="52" t="s">
        <v>185</v>
      </c>
      <c r="E571" s="52"/>
      <c r="F571" s="52"/>
      <c r="G571" s="52"/>
      <c r="H571" s="52"/>
      <c r="I571" s="52"/>
      <c r="J571" s="52"/>
      <c r="K571" s="52"/>
      <c r="L571" s="52"/>
      <c r="M571" s="52"/>
      <c r="N571" s="52"/>
      <c r="O571" s="52"/>
      <c r="P571" s="52"/>
    </row>
    <row r="572" spans="2:19" ht="11.65" customHeight="1" x14ac:dyDescent="0.2">
      <c r="D572" s="149" t="s">
        <v>361</v>
      </c>
      <c r="E572" s="149"/>
      <c r="F572" s="149"/>
      <c r="G572" s="149"/>
      <c r="H572" s="149"/>
      <c r="I572" s="149"/>
      <c r="J572" s="149"/>
      <c r="K572" s="149"/>
      <c r="L572" s="149"/>
      <c r="M572" s="149"/>
      <c r="N572" s="149"/>
      <c r="O572" s="149"/>
      <c r="P572" s="112"/>
      <c r="Q572" s="112"/>
      <c r="R572" s="112"/>
    </row>
    <row r="573" spans="2:19" s="28" customFormat="1" ht="11.25" x14ac:dyDescent="0.2"/>
    <row r="574" spans="2:19" x14ac:dyDescent="0.2">
      <c r="B574" s="24" t="s">
        <v>168</v>
      </c>
      <c r="C574" s="14" t="s">
        <v>169</v>
      </c>
    </row>
    <row r="575" spans="2:19" x14ac:dyDescent="0.2">
      <c r="B575" s="24"/>
      <c r="C575" s="14"/>
    </row>
    <row r="576" spans="2:19" s="28" customFormat="1" ht="11.25" x14ac:dyDescent="0.2">
      <c r="B576" s="52"/>
      <c r="C576" s="73" t="s">
        <v>11</v>
      </c>
      <c r="D576" s="155" t="s">
        <v>186</v>
      </c>
      <c r="E576" s="155"/>
      <c r="F576" s="155"/>
      <c r="G576" s="155"/>
      <c r="H576" s="155"/>
      <c r="I576" s="155"/>
      <c r="J576" s="155"/>
      <c r="K576" s="155"/>
      <c r="L576" s="155"/>
      <c r="M576" s="155"/>
      <c r="N576" s="155"/>
      <c r="O576" s="155"/>
      <c r="P576" s="155"/>
    </row>
    <row r="577" spans="1:30" ht="64.5" customHeight="1" x14ac:dyDescent="0.2">
      <c r="A577" s="12"/>
      <c r="B577" s="18"/>
      <c r="C577" s="7"/>
      <c r="D577" s="128" t="s">
        <v>346</v>
      </c>
      <c r="E577" s="128"/>
      <c r="F577" s="128"/>
      <c r="G577" s="128"/>
      <c r="H577" s="128"/>
      <c r="I577" s="128"/>
      <c r="J577" s="128"/>
      <c r="K577" s="128"/>
      <c r="L577" s="128"/>
      <c r="M577" s="128"/>
      <c r="N577" s="128"/>
      <c r="O577" s="128"/>
      <c r="S577" s="28"/>
      <c r="T577" s="28"/>
      <c r="U577" s="28"/>
      <c r="V577" s="28"/>
      <c r="W577" s="28"/>
      <c r="X577" s="28"/>
      <c r="Y577" s="28"/>
      <c r="Z577" s="28"/>
      <c r="AA577" s="28"/>
      <c r="AB577" s="28"/>
      <c r="AC577" s="28"/>
      <c r="AD577" s="28"/>
    </row>
    <row r="578" spans="1:30" s="28" customFormat="1" ht="11.25" x14ac:dyDescent="0.2">
      <c r="B578" s="52"/>
      <c r="C578" s="73" t="s">
        <v>103</v>
      </c>
      <c r="D578" s="52" t="s">
        <v>187</v>
      </c>
      <c r="E578" s="52"/>
      <c r="F578" s="52"/>
      <c r="G578" s="52"/>
      <c r="H578" s="52"/>
      <c r="I578" s="52"/>
      <c r="J578" s="52"/>
      <c r="K578" s="52"/>
      <c r="L578" s="52"/>
      <c r="M578" s="52"/>
      <c r="N578" s="52"/>
      <c r="O578" s="52"/>
      <c r="P578" s="52"/>
    </row>
    <row r="579" spans="1:30" x14ac:dyDescent="0.2">
      <c r="A579" s="12"/>
      <c r="B579" s="18"/>
      <c r="C579" s="7"/>
      <c r="D579" s="128" t="s">
        <v>362</v>
      </c>
      <c r="E579" s="128"/>
      <c r="F579" s="128"/>
      <c r="G579" s="128"/>
      <c r="H579" s="128"/>
      <c r="I579" s="128"/>
      <c r="J579" s="128"/>
      <c r="K579" s="128"/>
      <c r="L579" s="128"/>
      <c r="M579" s="128"/>
      <c r="N579" s="128"/>
      <c r="O579" s="128"/>
      <c r="S579" s="28"/>
      <c r="T579" s="28"/>
      <c r="U579" s="28"/>
      <c r="V579" s="28"/>
      <c r="W579" s="28"/>
      <c r="X579" s="28"/>
      <c r="Y579" s="28"/>
      <c r="Z579" s="28"/>
      <c r="AA579" s="28"/>
      <c r="AB579" s="28"/>
      <c r="AC579" s="28"/>
      <c r="AD579" s="28"/>
    </row>
    <row r="580" spans="1:30" s="28" customFormat="1" x14ac:dyDescent="0.2">
      <c r="B580" s="8"/>
      <c r="C580" s="8"/>
      <c r="D580" s="8"/>
      <c r="E580" s="8"/>
      <c r="F580" s="8"/>
      <c r="G580" s="8"/>
      <c r="H580" s="8"/>
      <c r="I580" s="8"/>
      <c r="J580" s="8"/>
      <c r="K580" s="8"/>
      <c r="L580" s="8"/>
      <c r="M580" s="8"/>
      <c r="N580" s="8"/>
      <c r="O580" s="8"/>
      <c r="P580" s="8"/>
      <c r="Q580" s="8"/>
    </row>
    <row r="581" spans="1:30" x14ac:dyDescent="0.2">
      <c r="B581" s="24" t="s">
        <v>170</v>
      </c>
      <c r="C581" s="14" t="s">
        <v>171</v>
      </c>
    </row>
    <row r="582" spans="1:30" x14ac:dyDescent="0.2">
      <c r="B582" s="24"/>
      <c r="C582" s="14"/>
    </row>
    <row r="583" spans="1:30" s="28" customFormat="1" ht="11.25" x14ac:dyDescent="0.2">
      <c r="B583" s="52"/>
      <c r="C583" s="73" t="s">
        <v>11</v>
      </c>
      <c r="D583" s="155" t="s">
        <v>188</v>
      </c>
      <c r="E583" s="155"/>
      <c r="F583" s="155"/>
      <c r="G583" s="155"/>
      <c r="H583" s="155"/>
      <c r="I583" s="155"/>
      <c r="J583" s="155"/>
      <c r="K583" s="155"/>
      <c r="L583" s="155"/>
      <c r="M583" s="155"/>
      <c r="N583" s="155"/>
      <c r="O583" s="155"/>
      <c r="P583" s="155"/>
    </row>
    <row r="584" spans="1:30" s="28" customFormat="1" ht="11.25" x14ac:dyDescent="0.2">
      <c r="B584" s="52"/>
      <c r="C584" s="73" t="s">
        <v>103</v>
      </c>
      <c r="D584" s="155" t="s">
        <v>189</v>
      </c>
      <c r="E584" s="155"/>
      <c r="F584" s="155"/>
      <c r="G584" s="155"/>
      <c r="H584" s="155"/>
      <c r="I584" s="155"/>
      <c r="J584" s="155"/>
      <c r="K584" s="155"/>
      <c r="L584" s="155"/>
      <c r="M584" s="155"/>
      <c r="N584" s="155"/>
      <c r="O584" s="155"/>
      <c r="P584" s="155"/>
    </row>
    <row r="585" spans="1:30" s="28" customFormat="1" ht="11.25" x14ac:dyDescent="0.2">
      <c r="B585" s="52"/>
      <c r="C585" s="73"/>
      <c r="D585" s="155"/>
      <c r="E585" s="155"/>
      <c r="F585" s="155"/>
      <c r="G585" s="155"/>
      <c r="H585" s="155"/>
      <c r="I585" s="155"/>
      <c r="J585" s="155"/>
      <c r="K585" s="155"/>
      <c r="L585" s="155"/>
      <c r="M585" s="155"/>
      <c r="N585" s="155"/>
      <c r="O585" s="155"/>
      <c r="P585" s="155"/>
    </row>
    <row r="586" spans="1:30" ht="11.65" customHeight="1" x14ac:dyDescent="0.2">
      <c r="D586" s="149" t="s">
        <v>363</v>
      </c>
      <c r="E586" s="149"/>
      <c r="F586" s="149"/>
      <c r="G586" s="149"/>
      <c r="H586" s="149"/>
      <c r="I586" s="149"/>
      <c r="J586" s="149"/>
      <c r="K586" s="149"/>
      <c r="L586" s="149"/>
      <c r="M586" s="149"/>
      <c r="N586" s="149"/>
      <c r="O586" s="149"/>
      <c r="P586" s="112"/>
      <c r="Q586" s="112"/>
      <c r="R586" s="112"/>
    </row>
    <row r="587" spans="1:30" s="28" customFormat="1" x14ac:dyDescent="0.2">
      <c r="B587" s="8"/>
      <c r="C587" s="8"/>
      <c r="D587" s="8"/>
      <c r="E587" s="8"/>
      <c r="F587" s="8"/>
      <c r="G587" s="8"/>
      <c r="H587" s="8"/>
      <c r="I587" s="8"/>
      <c r="J587" s="8"/>
      <c r="K587" s="8"/>
      <c r="L587" s="8"/>
      <c r="M587" s="8"/>
      <c r="N587" s="8"/>
      <c r="O587" s="8"/>
      <c r="P587" s="8"/>
      <c r="Q587" s="8"/>
    </row>
    <row r="588" spans="1:30" x14ac:dyDescent="0.2">
      <c r="B588" s="24" t="s">
        <v>172</v>
      </c>
      <c r="C588" s="14" t="s">
        <v>173</v>
      </c>
    </row>
    <row r="589" spans="1:30" x14ac:dyDescent="0.2">
      <c r="B589" s="24"/>
      <c r="C589" s="14"/>
    </row>
    <row r="590" spans="1:30" s="28" customFormat="1" ht="11.25" x14ac:dyDescent="0.2">
      <c r="B590" s="52"/>
      <c r="C590" s="154" t="s">
        <v>229</v>
      </c>
      <c r="D590" s="154"/>
      <c r="E590" s="154"/>
      <c r="F590" s="154"/>
      <c r="G590" s="154"/>
      <c r="H590" s="154"/>
      <c r="I590" s="154"/>
      <c r="J590" s="154"/>
      <c r="K590" s="154"/>
      <c r="L590" s="154"/>
      <c r="M590" s="154"/>
      <c r="N590" s="154"/>
      <c r="O590" s="154"/>
      <c r="P590" s="154"/>
    </row>
    <row r="591" spans="1:30" ht="11.65" customHeight="1" x14ac:dyDescent="0.2">
      <c r="D591" s="149" t="s">
        <v>364</v>
      </c>
      <c r="E591" s="149"/>
      <c r="F591" s="149"/>
      <c r="G591" s="149"/>
      <c r="H591" s="149"/>
      <c r="I591" s="149"/>
      <c r="J591" s="149"/>
      <c r="K591" s="149"/>
      <c r="L591" s="149"/>
      <c r="M591" s="149"/>
      <c r="N591" s="149"/>
      <c r="O591" s="149"/>
      <c r="P591" s="112"/>
      <c r="Q591" s="112"/>
      <c r="R591" s="112"/>
    </row>
    <row r="592" spans="1:30" s="28" customFormat="1" x14ac:dyDescent="0.2">
      <c r="B592" s="8"/>
      <c r="C592" s="8"/>
      <c r="D592" s="8"/>
      <c r="E592" s="8"/>
      <c r="F592" s="8"/>
      <c r="G592" s="8"/>
      <c r="H592" s="8"/>
      <c r="I592" s="8"/>
      <c r="J592" s="8"/>
      <c r="K592" s="8"/>
      <c r="L592" s="8"/>
      <c r="M592" s="8"/>
      <c r="N592" s="8"/>
      <c r="O592" s="8"/>
      <c r="P592" s="8"/>
      <c r="Q592" s="8"/>
    </row>
    <row r="593" spans="2:19" x14ac:dyDescent="0.2">
      <c r="B593" s="24" t="s">
        <v>174</v>
      </c>
      <c r="C593" s="14" t="s">
        <v>175</v>
      </c>
    </row>
    <row r="594" spans="2:19" x14ac:dyDescent="0.2">
      <c r="B594" s="24"/>
      <c r="C594" s="14"/>
    </row>
    <row r="595" spans="2:19" s="28" customFormat="1" ht="11.25" x14ac:dyDescent="0.2">
      <c r="B595" s="73" t="s">
        <v>46</v>
      </c>
      <c r="C595" s="52"/>
      <c r="D595" s="52"/>
      <c r="E595" s="52"/>
      <c r="F595" s="52"/>
      <c r="G595" s="52"/>
      <c r="H595" s="52"/>
      <c r="I595" s="52"/>
      <c r="J595" s="52"/>
      <c r="K595" s="52"/>
      <c r="L595" s="52"/>
      <c r="M595" s="52"/>
      <c r="N595" s="52"/>
      <c r="O595" s="52"/>
      <c r="P595" s="52"/>
    </row>
    <row r="596" spans="2:19" s="28" customFormat="1" ht="11.25" x14ac:dyDescent="0.2">
      <c r="C596" s="73" t="s">
        <v>11</v>
      </c>
      <c r="D596" s="52" t="s">
        <v>190</v>
      </c>
      <c r="E596" s="52"/>
      <c r="F596" s="52"/>
      <c r="G596" s="52"/>
      <c r="H596" s="52"/>
      <c r="I596" s="52"/>
      <c r="J596" s="52"/>
      <c r="K596" s="52"/>
      <c r="L596" s="52"/>
      <c r="M596" s="52"/>
      <c r="N596" s="52"/>
      <c r="O596" s="52"/>
      <c r="P596" s="52"/>
    </row>
    <row r="597" spans="2:19" ht="22.9" customHeight="1" x14ac:dyDescent="0.2">
      <c r="D597" s="149" t="s">
        <v>365</v>
      </c>
      <c r="E597" s="149"/>
      <c r="F597" s="149"/>
      <c r="G597" s="149"/>
      <c r="H597" s="149"/>
      <c r="I597" s="149"/>
      <c r="J597" s="149"/>
      <c r="K597" s="149"/>
      <c r="L597" s="149"/>
      <c r="M597" s="149"/>
      <c r="N597" s="149"/>
      <c r="O597" s="149"/>
      <c r="P597" s="112"/>
      <c r="Q597" s="112"/>
      <c r="R597" s="112"/>
    </row>
    <row r="598" spans="2:19" s="28" customFormat="1" ht="11.25" x14ac:dyDescent="0.2">
      <c r="C598" s="73" t="s">
        <v>103</v>
      </c>
      <c r="D598" s="52" t="s">
        <v>191</v>
      </c>
      <c r="E598" s="52"/>
      <c r="F598" s="52"/>
      <c r="G598" s="52"/>
      <c r="H598" s="52"/>
      <c r="I598" s="52"/>
      <c r="J598" s="52"/>
      <c r="K598" s="52"/>
      <c r="L598" s="52"/>
      <c r="M598" s="52"/>
      <c r="N598" s="52"/>
      <c r="O598" s="52"/>
      <c r="P598" s="52"/>
    </row>
    <row r="599" spans="2:19" ht="22.9" customHeight="1" x14ac:dyDescent="0.2">
      <c r="D599" s="149" t="s">
        <v>365</v>
      </c>
      <c r="E599" s="149"/>
      <c r="F599" s="149"/>
      <c r="G599" s="149"/>
      <c r="H599" s="149"/>
      <c r="I599" s="149"/>
      <c r="J599" s="149"/>
      <c r="K599" s="149"/>
      <c r="L599" s="149"/>
      <c r="M599" s="149"/>
      <c r="N599" s="149"/>
      <c r="O599" s="149"/>
      <c r="P599" s="112"/>
      <c r="Q599" s="112"/>
      <c r="R599" s="112"/>
    </row>
    <row r="600" spans="2:19" s="28" customFormat="1" x14ac:dyDescent="0.2">
      <c r="B600" s="8"/>
      <c r="C600" s="8"/>
      <c r="D600" s="8"/>
      <c r="E600" s="8"/>
      <c r="F600" s="8"/>
      <c r="G600" s="8"/>
      <c r="H600" s="8"/>
      <c r="I600" s="8"/>
      <c r="J600" s="8"/>
      <c r="K600" s="8"/>
      <c r="L600" s="8"/>
      <c r="M600" s="8"/>
      <c r="N600" s="8"/>
      <c r="O600" s="8"/>
      <c r="P600" s="8"/>
      <c r="Q600" s="8"/>
    </row>
    <row r="601" spans="2:19" x14ac:dyDescent="0.2">
      <c r="B601" s="24" t="s">
        <v>176</v>
      </c>
      <c r="C601" s="14" t="s">
        <v>177</v>
      </c>
    </row>
    <row r="602" spans="2:19" x14ac:dyDescent="0.2">
      <c r="B602" s="24"/>
      <c r="C602" s="14"/>
    </row>
    <row r="603" spans="2:19" s="28" customFormat="1" ht="11.25" x14ac:dyDescent="0.2">
      <c r="B603" s="52"/>
      <c r="C603" s="208" t="s">
        <v>291</v>
      </c>
      <c r="D603" s="208"/>
      <c r="E603" s="208"/>
      <c r="F603" s="208"/>
      <c r="G603" s="208"/>
      <c r="H603" s="208"/>
      <c r="I603" s="208"/>
      <c r="J603" s="208"/>
      <c r="K603" s="208"/>
      <c r="L603" s="208"/>
      <c r="M603" s="208"/>
      <c r="N603" s="208"/>
      <c r="O603" s="208"/>
      <c r="P603" s="208"/>
    </row>
    <row r="604" spans="2:19" s="28" customFormat="1" ht="11.25" x14ac:dyDescent="0.2">
      <c r="B604" s="52"/>
      <c r="C604" s="154" t="s">
        <v>230</v>
      </c>
      <c r="D604" s="154"/>
      <c r="E604" s="154"/>
      <c r="F604" s="154"/>
      <c r="G604" s="154"/>
      <c r="H604" s="154"/>
      <c r="I604" s="154"/>
      <c r="J604" s="154"/>
      <c r="K604" s="154"/>
      <c r="L604" s="154"/>
      <c r="M604" s="154"/>
      <c r="N604" s="154"/>
      <c r="O604" s="154"/>
      <c r="P604" s="154"/>
    </row>
    <row r="605" spans="2:19" s="28" customFormat="1" x14ac:dyDescent="0.2">
      <c r="B605" s="8"/>
      <c r="C605" s="8"/>
      <c r="D605" s="8"/>
      <c r="E605" s="8"/>
      <c r="F605" s="8"/>
      <c r="G605" s="8"/>
      <c r="H605" s="8"/>
      <c r="I605" s="8"/>
      <c r="J605" s="8"/>
      <c r="K605" s="8"/>
      <c r="L605" s="8"/>
      <c r="M605" s="8"/>
      <c r="N605" s="8"/>
      <c r="O605" s="8"/>
      <c r="P605" s="8"/>
      <c r="Q605" s="8"/>
      <c r="R605" s="8"/>
      <c r="S605" s="8"/>
    </row>
    <row r="606" spans="2:19" x14ac:dyDescent="0.2">
      <c r="B606" s="24" t="s">
        <v>178</v>
      </c>
      <c r="C606" s="14" t="s">
        <v>179</v>
      </c>
    </row>
    <row r="607" spans="2:19" x14ac:dyDescent="0.2">
      <c r="B607" s="24"/>
      <c r="C607" s="14"/>
    </row>
    <row r="608" spans="2:19" s="28" customFormat="1" ht="20.65" customHeight="1" x14ac:dyDescent="0.2">
      <c r="B608" s="52"/>
      <c r="C608" s="153" t="s">
        <v>292</v>
      </c>
      <c r="D608" s="153"/>
      <c r="E608" s="153"/>
      <c r="F608" s="153"/>
      <c r="G608" s="153"/>
      <c r="H608" s="153"/>
      <c r="I608" s="153"/>
      <c r="J608" s="153"/>
      <c r="K608" s="153"/>
      <c r="L608" s="153"/>
      <c r="M608" s="153"/>
      <c r="N608" s="153"/>
      <c r="O608" s="153"/>
      <c r="P608" s="153"/>
    </row>
    <row r="609" spans="2:19" ht="23.25" customHeight="1" x14ac:dyDescent="0.2">
      <c r="D609" s="149" t="s">
        <v>366</v>
      </c>
      <c r="E609" s="149"/>
      <c r="F609" s="149"/>
      <c r="G609" s="149"/>
      <c r="H609" s="149"/>
      <c r="I609" s="149"/>
      <c r="J609" s="149"/>
      <c r="K609" s="149"/>
      <c r="L609" s="149"/>
      <c r="M609" s="149"/>
      <c r="N609" s="149"/>
      <c r="O609" s="149"/>
      <c r="P609" s="112"/>
      <c r="Q609" s="112"/>
      <c r="R609" s="112"/>
    </row>
    <row r="610" spans="2:19" s="28" customFormat="1" x14ac:dyDescent="0.2">
      <c r="B610" s="8"/>
      <c r="C610" s="8"/>
      <c r="D610" s="8"/>
      <c r="E610" s="8"/>
      <c r="F610" s="8"/>
      <c r="G610" s="8"/>
      <c r="H610" s="8"/>
      <c r="I610" s="8"/>
      <c r="J610" s="8"/>
      <c r="K610" s="8"/>
      <c r="L610" s="8"/>
      <c r="M610" s="8"/>
      <c r="N610" s="8"/>
      <c r="O610" s="8"/>
      <c r="P610" s="8"/>
      <c r="Q610" s="8"/>
    </row>
    <row r="611" spans="2:19" x14ac:dyDescent="0.2">
      <c r="B611" s="24" t="s">
        <v>180</v>
      </c>
      <c r="C611" s="14" t="s">
        <v>181</v>
      </c>
    </row>
    <row r="612" spans="2:19" x14ac:dyDescent="0.2">
      <c r="B612" s="24"/>
      <c r="C612" s="14"/>
    </row>
    <row r="613" spans="2:19" s="28" customFormat="1" ht="11.25" x14ac:dyDescent="0.2">
      <c r="B613" s="52"/>
      <c r="C613" s="153" t="s">
        <v>293</v>
      </c>
      <c r="D613" s="153"/>
      <c r="E613" s="153"/>
      <c r="F613" s="153"/>
      <c r="G613" s="153"/>
      <c r="H613" s="153"/>
      <c r="I613" s="153"/>
      <c r="J613" s="153"/>
      <c r="K613" s="153"/>
      <c r="L613" s="153"/>
      <c r="M613" s="153"/>
      <c r="N613" s="153"/>
      <c r="O613" s="153"/>
      <c r="P613" s="153"/>
    </row>
    <row r="614" spans="2:19" ht="23.25" customHeight="1" x14ac:dyDescent="0.2">
      <c r="D614" s="149" t="s">
        <v>367</v>
      </c>
      <c r="E614" s="149"/>
      <c r="F614" s="149"/>
      <c r="G614" s="149"/>
      <c r="H614" s="149"/>
      <c r="I614" s="149"/>
      <c r="J614" s="149"/>
      <c r="K614" s="149"/>
      <c r="L614" s="149"/>
      <c r="M614" s="149"/>
      <c r="N614" s="149"/>
      <c r="O614" s="149"/>
      <c r="P614" s="112"/>
      <c r="Q614" s="112"/>
      <c r="R614" s="112"/>
    </row>
    <row r="615" spans="2:19" s="28" customFormat="1" x14ac:dyDescent="0.2">
      <c r="B615" s="8"/>
      <c r="C615" s="8"/>
      <c r="D615" s="8"/>
      <c r="E615" s="8"/>
      <c r="F615" s="8"/>
      <c r="G615" s="8"/>
      <c r="H615" s="8"/>
      <c r="I615" s="8"/>
      <c r="J615" s="8"/>
      <c r="K615" s="8"/>
      <c r="L615" s="8"/>
      <c r="M615" s="8"/>
      <c r="N615" s="8"/>
      <c r="O615" s="8"/>
      <c r="P615" s="8"/>
      <c r="Q615" s="8"/>
      <c r="R615" s="8"/>
      <c r="S615" s="8"/>
    </row>
    <row r="616" spans="2:19" x14ac:dyDescent="0.2">
      <c r="B616" s="24" t="s">
        <v>182</v>
      </c>
      <c r="C616" s="14" t="s">
        <v>183</v>
      </c>
    </row>
    <row r="617" spans="2:19" x14ac:dyDescent="0.2">
      <c r="B617" s="24"/>
      <c r="C617" s="14"/>
    </row>
    <row r="618" spans="2:19" s="28" customFormat="1" ht="24.4" customHeight="1" x14ac:dyDescent="0.2">
      <c r="B618" s="52"/>
      <c r="C618" s="153" t="s">
        <v>294</v>
      </c>
      <c r="D618" s="153"/>
      <c r="E618" s="153"/>
      <c r="F618" s="153"/>
      <c r="G618" s="153"/>
      <c r="H618" s="153"/>
      <c r="I618" s="153"/>
      <c r="J618" s="153"/>
      <c r="K618" s="153"/>
      <c r="L618" s="153"/>
      <c r="M618" s="153"/>
      <c r="N618" s="153"/>
      <c r="O618" s="153"/>
      <c r="P618" s="153"/>
    </row>
    <row r="619" spans="2:19" ht="23.25" customHeight="1" x14ac:dyDescent="0.2">
      <c r="D619" s="149" t="s">
        <v>368</v>
      </c>
      <c r="E619" s="149"/>
      <c r="F619" s="149"/>
      <c r="G619" s="149"/>
      <c r="H619" s="149"/>
      <c r="I619" s="149"/>
      <c r="J619" s="149"/>
      <c r="K619" s="149"/>
      <c r="L619" s="149"/>
      <c r="M619" s="149"/>
      <c r="N619" s="149"/>
      <c r="O619" s="149"/>
      <c r="P619" s="112"/>
      <c r="Q619" s="112"/>
      <c r="R619" s="112"/>
    </row>
    <row r="623" spans="2:19" ht="12" customHeight="1" x14ac:dyDescent="0.2">
      <c r="D623" s="150" t="s">
        <v>410</v>
      </c>
      <c r="E623" s="150"/>
      <c r="F623" s="150"/>
      <c r="I623" s="150" t="s">
        <v>386</v>
      </c>
      <c r="J623" s="150"/>
      <c r="K623" s="150"/>
      <c r="N623" s="150" t="s">
        <v>369</v>
      </c>
      <c r="O623" s="150"/>
      <c r="P623" s="150"/>
    </row>
    <row r="624" spans="2:19" ht="12" customHeight="1" x14ac:dyDescent="0.2">
      <c r="D624" s="151" t="s">
        <v>370</v>
      </c>
      <c r="E624" s="151"/>
      <c r="F624" s="151"/>
      <c r="I624" s="151" t="s">
        <v>371</v>
      </c>
      <c r="J624" s="151"/>
      <c r="K624" s="151"/>
      <c r="N624" s="151" t="s">
        <v>372</v>
      </c>
      <c r="O624" s="151"/>
      <c r="P624" s="151"/>
    </row>
  </sheetData>
  <mergeCells count="490">
    <mergeCell ref="F46:H46"/>
    <mergeCell ref="F60:J60"/>
    <mergeCell ref="K60:M60"/>
    <mergeCell ref="F49:J49"/>
    <mergeCell ref="K49:M49"/>
    <mergeCell ref="F50:J50"/>
    <mergeCell ref="K50:M50"/>
    <mergeCell ref="F51:J51"/>
    <mergeCell ref="K51:M51"/>
    <mergeCell ref="F53:J53"/>
    <mergeCell ref="K53:M53"/>
    <mergeCell ref="F54:J54"/>
    <mergeCell ref="K54:M54"/>
    <mergeCell ref="F55:J55"/>
    <mergeCell ref="K55:M55"/>
    <mergeCell ref="F52:J52"/>
    <mergeCell ref="K52:M52"/>
    <mergeCell ref="F56:J56"/>
    <mergeCell ref="K56:M56"/>
    <mergeCell ref="F57:J57"/>
    <mergeCell ref="K57:M57"/>
    <mergeCell ref="F58:J58"/>
    <mergeCell ref="K58:M58"/>
    <mergeCell ref="F47:J47"/>
    <mergeCell ref="K47:M47"/>
    <mergeCell ref="F48:J48"/>
    <mergeCell ref="K48:M48"/>
    <mergeCell ref="F59:J59"/>
    <mergeCell ref="K59:M59"/>
    <mergeCell ref="D30:I30"/>
    <mergeCell ref="J30:L30"/>
    <mergeCell ref="M30:O30"/>
    <mergeCell ref="L338:N338"/>
    <mergeCell ref="C239:P240"/>
    <mergeCell ref="J174:L174"/>
    <mergeCell ref="M174:O174"/>
    <mergeCell ref="D170:I170"/>
    <mergeCell ref="J170:L170"/>
    <mergeCell ref="H141:L141"/>
    <mergeCell ref="K127:O127"/>
    <mergeCell ref="H147:O147"/>
    <mergeCell ref="H152:O152"/>
    <mergeCell ref="C232:P232"/>
    <mergeCell ref="C200:P201"/>
    <mergeCell ref="C203:P204"/>
    <mergeCell ref="C206:P207"/>
    <mergeCell ref="D185:I185"/>
    <mergeCell ref="J185:L185"/>
    <mergeCell ref="M185:O185"/>
    <mergeCell ref="D177:I177"/>
    <mergeCell ref="J177:L177"/>
    <mergeCell ref="M177:O177"/>
    <mergeCell ref="D179:I179"/>
    <mergeCell ref="M223:O223"/>
    <mergeCell ref="D224:L224"/>
    <mergeCell ref="M224:O224"/>
    <mergeCell ref="D225:L225"/>
    <mergeCell ref="M225:O225"/>
    <mergeCell ref="M176:O176"/>
    <mergeCell ref="D174:I174"/>
    <mergeCell ref="C209:P211"/>
    <mergeCell ref="D222:L222"/>
    <mergeCell ref="M222:O222"/>
    <mergeCell ref="C188:P189"/>
    <mergeCell ref="C193:P194"/>
    <mergeCell ref="L214:N214"/>
    <mergeCell ref="J178:L178"/>
    <mergeCell ref="M178:O178"/>
    <mergeCell ref="D175:I175"/>
    <mergeCell ref="J175:L175"/>
    <mergeCell ref="M175:O175"/>
    <mergeCell ref="D176:I176"/>
    <mergeCell ref="J176:L176"/>
    <mergeCell ref="J179:L179"/>
    <mergeCell ref="M179:O179"/>
    <mergeCell ref="H191:L191"/>
    <mergeCell ref="D186:I186"/>
    <mergeCell ref="J186:L186"/>
    <mergeCell ref="I339:K340"/>
    <mergeCell ref="L339:N340"/>
    <mergeCell ref="E341:H342"/>
    <mergeCell ref="I341:K342"/>
    <mergeCell ref="L341:N342"/>
    <mergeCell ref="D229:O229"/>
    <mergeCell ref="H196:L196"/>
    <mergeCell ref="C295:P295"/>
    <mergeCell ref="L311:N311"/>
    <mergeCell ref="E311:H311"/>
    <mergeCell ref="E310:H310"/>
    <mergeCell ref="E309:H309"/>
    <mergeCell ref="D266:L266"/>
    <mergeCell ref="M266:O266"/>
    <mergeCell ref="D226:L226"/>
    <mergeCell ref="M226:O226"/>
    <mergeCell ref="M186:O186"/>
    <mergeCell ref="E213:H213"/>
    <mergeCell ref="I213:K213"/>
    <mergeCell ref="L213:N213"/>
    <mergeCell ref="E214:H214"/>
    <mergeCell ref="I214:K214"/>
    <mergeCell ref="L333:N333"/>
    <mergeCell ref="E344:H344"/>
    <mergeCell ref="B350:P351"/>
    <mergeCell ref="I344:K344"/>
    <mergeCell ref="L344:N344"/>
    <mergeCell ref="D249:L249"/>
    <mergeCell ref="M249:O249"/>
    <mergeCell ref="D250:L250"/>
    <mergeCell ref="M250:O250"/>
    <mergeCell ref="D251:L251"/>
    <mergeCell ref="M251:O251"/>
    <mergeCell ref="E336:H336"/>
    <mergeCell ref="I336:K336"/>
    <mergeCell ref="L336:N336"/>
    <mergeCell ref="E337:H337"/>
    <mergeCell ref="I337:K337"/>
    <mergeCell ref="L337:N337"/>
    <mergeCell ref="E338:H338"/>
    <mergeCell ref="I338:K338"/>
    <mergeCell ref="E343:H343"/>
    <mergeCell ref="I343:K343"/>
    <mergeCell ref="L343:N343"/>
    <mergeCell ref="E339:H340"/>
    <mergeCell ref="E333:H333"/>
    <mergeCell ref="I333:K333"/>
    <mergeCell ref="E334:H334"/>
    <mergeCell ref="I334:K334"/>
    <mergeCell ref="L334:N334"/>
    <mergeCell ref="E335:H335"/>
    <mergeCell ref="I335:K335"/>
    <mergeCell ref="L335:N335"/>
    <mergeCell ref="H103:J103"/>
    <mergeCell ref="K103:M103"/>
    <mergeCell ref="K158:M158"/>
    <mergeCell ref="K159:M159"/>
    <mergeCell ref="M171:O171"/>
    <mergeCell ref="D178:I178"/>
    <mergeCell ref="F105:G105"/>
    <mergeCell ref="H105:J105"/>
    <mergeCell ref="K105:M105"/>
    <mergeCell ref="C162:J162"/>
    <mergeCell ref="K162:M162"/>
    <mergeCell ref="N162:P162"/>
    <mergeCell ref="K161:M161"/>
    <mergeCell ref="N158:P158"/>
    <mergeCell ref="N159:P159"/>
    <mergeCell ref="N161:P161"/>
    <mergeCell ref="C119:P120"/>
    <mergeCell ref="D172:I172"/>
    <mergeCell ref="F137:J137"/>
    <mergeCell ref="B180:P180"/>
    <mergeCell ref="C160:J160"/>
    <mergeCell ref="K160:M160"/>
    <mergeCell ref="N160:P160"/>
    <mergeCell ref="F106:G106"/>
    <mergeCell ref="H106:J106"/>
    <mergeCell ref="K106:M106"/>
    <mergeCell ref="D168:I168"/>
    <mergeCell ref="J168:L168"/>
    <mergeCell ref="M168:O168"/>
    <mergeCell ref="J171:L171"/>
    <mergeCell ref="M170:O170"/>
    <mergeCell ref="E132:I132"/>
    <mergeCell ref="J172:L172"/>
    <mergeCell ref="M172:O172"/>
    <mergeCell ref="D173:I173"/>
    <mergeCell ref="J173:L173"/>
    <mergeCell ref="M173:O173"/>
    <mergeCell ref="D171:I171"/>
    <mergeCell ref="D169:I169"/>
    <mergeCell ref="J169:L169"/>
    <mergeCell ref="M169:O169"/>
    <mergeCell ref="D26:I26"/>
    <mergeCell ref="J26:L26"/>
    <mergeCell ref="M26:O26"/>
    <mergeCell ref="D28:I28"/>
    <mergeCell ref="J28:L28"/>
    <mergeCell ref="M28:O28"/>
    <mergeCell ref="D29:I29"/>
    <mergeCell ref="J29:L29"/>
    <mergeCell ref="M29:O29"/>
    <mergeCell ref="D27:I27"/>
    <mergeCell ref="J27:L27"/>
    <mergeCell ref="M27:O27"/>
    <mergeCell ref="D31:I31"/>
    <mergeCell ref="J31:L31"/>
    <mergeCell ref="M31:O31"/>
    <mergeCell ref="D32:I32"/>
    <mergeCell ref="J32:L32"/>
    <mergeCell ref="M32:O32"/>
    <mergeCell ref="A1:P1"/>
    <mergeCell ref="L310:N310"/>
    <mergeCell ref="L309:N309"/>
    <mergeCell ref="B3:P7"/>
    <mergeCell ref="F38:J38"/>
    <mergeCell ref="K38:M38"/>
    <mergeCell ref="F40:J40"/>
    <mergeCell ref="K40:M40"/>
    <mergeCell ref="F41:J41"/>
    <mergeCell ref="K41:M41"/>
    <mergeCell ref="F42:J42"/>
    <mergeCell ref="K42:M42"/>
    <mergeCell ref="E278:K278"/>
    <mergeCell ref="L278:N278"/>
    <mergeCell ref="E279:K279"/>
    <mergeCell ref="L279:N279"/>
    <mergeCell ref="C235:P236"/>
    <mergeCell ref="E307:H307"/>
    <mergeCell ref="D267:L267"/>
    <mergeCell ref="M267:O267"/>
    <mergeCell ref="D268:L268"/>
    <mergeCell ref="M268:O268"/>
    <mergeCell ref="E275:K275"/>
    <mergeCell ref="L275:N275"/>
    <mergeCell ref="E276:K276"/>
    <mergeCell ref="L276:N276"/>
    <mergeCell ref="E281:K281"/>
    <mergeCell ref="L281:N281"/>
    <mergeCell ref="E282:K282"/>
    <mergeCell ref="L282:N282"/>
    <mergeCell ref="E277:K277"/>
    <mergeCell ref="L277:N277"/>
    <mergeCell ref="C293:P293"/>
    <mergeCell ref="E280:K280"/>
    <mergeCell ref="L280:N280"/>
    <mergeCell ref="L307:N307"/>
    <mergeCell ref="I314:K314"/>
    <mergeCell ref="I307:K307"/>
    <mergeCell ref="L314:N314"/>
    <mergeCell ref="L313:N313"/>
    <mergeCell ref="I312:K312"/>
    <mergeCell ref="I311:K311"/>
    <mergeCell ref="I310:K310"/>
    <mergeCell ref="I309:K309"/>
    <mergeCell ref="I313:K313"/>
    <mergeCell ref="L312:N312"/>
    <mergeCell ref="E312:H312"/>
    <mergeCell ref="C257:P258"/>
    <mergeCell ref="C260:P260"/>
    <mergeCell ref="D265:L265"/>
    <mergeCell ref="M265:O265"/>
    <mergeCell ref="D262:L262"/>
    <mergeCell ref="M262:O262"/>
    <mergeCell ref="D263:L263"/>
    <mergeCell ref="M263:O263"/>
    <mergeCell ref="D264:L264"/>
    <mergeCell ref="M264:O264"/>
    <mergeCell ref="C243:P243"/>
    <mergeCell ref="D227:L227"/>
    <mergeCell ref="M227:O227"/>
    <mergeCell ref="D223:L223"/>
    <mergeCell ref="C590:P590"/>
    <mergeCell ref="D579:O579"/>
    <mergeCell ref="D577:O577"/>
    <mergeCell ref="D586:O586"/>
    <mergeCell ref="D591:O591"/>
    <mergeCell ref="E382:K382"/>
    <mergeCell ref="L382:N382"/>
    <mergeCell ref="E383:K383"/>
    <mergeCell ref="L383:N383"/>
    <mergeCell ref="C298:P299"/>
    <mergeCell ref="I308:K308"/>
    <mergeCell ref="L308:N308"/>
    <mergeCell ref="E319:K319"/>
    <mergeCell ref="L319:N319"/>
    <mergeCell ref="E320:K320"/>
    <mergeCell ref="L320:N320"/>
    <mergeCell ref="E321:K321"/>
    <mergeCell ref="L321:N321"/>
    <mergeCell ref="E314:H314"/>
    <mergeCell ref="E313:H313"/>
    <mergeCell ref="D599:O599"/>
    <mergeCell ref="D597:O597"/>
    <mergeCell ref="D609:O609"/>
    <mergeCell ref="D614:O614"/>
    <mergeCell ref="J91:L91"/>
    <mergeCell ref="M91:O91"/>
    <mergeCell ref="C92:I92"/>
    <mergeCell ref="K79:M79"/>
    <mergeCell ref="K80:M80"/>
    <mergeCell ref="K81:M81"/>
    <mergeCell ref="C89:I89"/>
    <mergeCell ref="C603:P603"/>
    <mergeCell ref="C604:P604"/>
    <mergeCell ref="D505:P506"/>
    <mergeCell ref="D508:P508"/>
    <mergeCell ref="C158:J158"/>
    <mergeCell ref="C159:J159"/>
    <mergeCell ref="C161:J161"/>
    <mergeCell ref="E215:H215"/>
    <mergeCell ref="I215:K215"/>
    <mergeCell ref="L215:N215"/>
    <mergeCell ref="E216:H216"/>
    <mergeCell ref="I216:K216"/>
    <mergeCell ref="L216:N216"/>
    <mergeCell ref="F43:J43"/>
    <mergeCell ref="K43:M43"/>
    <mergeCell ref="C143:P145"/>
    <mergeCell ref="C149:P150"/>
    <mergeCell ref="C94:P97"/>
    <mergeCell ref="K71:M71"/>
    <mergeCell ref="K72:M72"/>
    <mergeCell ref="K73:M73"/>
    <mergeCell ref="C77:P77"/>
    <mergeCell ref="J92:L92"/>
    <mergeCell ref="M92:O92"/>
    <mergeCell ref="F101:G101"/>
    <mergeCell ref="H101:J101"/>
    <mergeCell ref="K101:M101"/>
    <mergeCell ref="D79:J79"/>
    <mergeCell ref="D80:J80"/>
    <mergeCell ref="D81:J81"/>
    <mergeCell ref="D71:J71"/>
    <mergeCell ref="D72:J72"/>
    <mergeCell ref="D73:J73"/>
    <mergeCell ref="F102:G102"/>
    <mergeCell ref="H102:J102"/>
    <mergeCell ref="K102:M102"/>
    <mergeCell ref="F103:G103"/>
    <mergeCell ref="A13:P13"/>
    <mergeCell ref="C305:P305"/>
    <mergeCell ref="C316:P317"/>
    <mergeCell ref="C331:P331"/>
    <mergeCell ref="C286:J286"/>
    <mergeCell ref="C287:J287"/>
    <mergeCell ref="C288:J288"/>
    <mergeCell ref="C289:J289"/>
    <mergeCell ref="K286:M286"/>
    <mergeCell ref="K287:M287"/>
    <mergeCell ref="K288:M288"/>
    <mergeCell ref="K289:M289"/>
    <mergeCell ref="N286:P286"/>
    <mergeCell ref="N287:P287"/>
    <mergeCell ref="N288:P288"/>
    <mergeCell ref="N289:P289"/>
    <mergeCell ref="C21:P22"/>
    <mergeCell ref="C90:I90"/>
    <mergeCell ref="J89:L89"/>
    <mergeCell ref="M89:O89"/>
    <mergeCell ref="J90:L90"/>
    <mergeCell ref="M90:O90"/>
    <mergeCell ref="C91:I91"/>
    <mergeCell ref="F39:J39"/>
    <mergeCell ref="K39:M39"/>
    <mergeCell ref="B346:P346"/>
    <mergeCell ref="A353:P353"/>
    <mergeCell ref="B410:P410"/>
    <mergeCell ref="C412:P412"/>
    <mergeCell ref="B423:P423"/>
    <mergeCell ref="B425:P425"/>
    <mergeCell ref="B427:P427"/>
    <mergeCell ref="C85:P86"/>
    <mergeCell ref="C69:P69"/>
    <mergeCell ref="C115:P116"/>
    <mergeCell ref="C122:P123"/>
    <mergeCell ref="C124:P125"/>
    <mergeCell ref="C129:P130"/>
    <mergeCell ref="C134:P135"/>
    <mergeCell ref="C272:P273"/>
    <mergeCell ref="E385:K385"/>
    <mergeCell ref="L385:N385"/>
    <mergeCell ref="E386:K386"/>
    <mergeCell ref="L386:N386"/>
    <mergeCell ref="E378:K378"/>
    <mergeCell ref="L378:N378"/>
    <mergeCell ref="E379:K379"/>
    <mergeCell ref="E308:H308"/>
    <mergeCell ref="E322:K322"/>
    <mergeCell ref="L322:N322"/>
    <mergeCell ref="E323:K323"/>
    <mergeCell ref="L323:N323"/>
    <mergeCell ref="E324:K324"/>
    <mergeCell ref="L324:N324"/>
    <mergeCell ref="E326:K326"/>
    <mergeCell ref="L326:N326"/>
    <mergeCell ref="E327:K327"/>
    <mergeCell ref="L327:N327"/>
    <mergeCell ref="E325:K325"/>
    <mergeCell ref="L325:N325"/>
    <mergeCell ref="I470:M470"/>
    <mergeCell ref="D473:O473"/>
    <mergeCell ref="D476:O476"/>
    <mergeCell ref="I479:M479"/>
    <mergeCell ref="I491:M491"/>
    <mergeCell ref="D502:O502"/>
    <mergeCell ref="D498:O498"/>
    <mergeCell ref="D329:O329"/>
    <mergeCell ref="I454:M454"/>
    <mergeCell ref="I457:M457"/>
    <mergeCell ref="I464:M464"/>
    <mergeCell ref="D467:O467"/>
    <mergeCell ref="B429:P429"/>
    <mergeCell ref="D499:P501"/>
    <mergeCell ref="C348:P348"/>
    <mergeCell ref="E384:K384"/>
    <mergeCell ref="L384:N384"/>
    <mergeCell ref="A419:P419"/>
    <mergeCell ref="L379:N379"/>
    <mergeCell ref="E380:K380"/>
    <mergeCell ref="L380:N380"/>
    <mergeCell ref="E381:K381"/>
    <mergeCell ref="L381:N381"/>
    <mergeCell ref="B355:P357"/>
    <mergeCell ref="D619:O619"/>
    <mergeCell ref="D623:F623"/>
    <mergeCell ref="I623:K623"/>
    <mergeCell ref="N623:P623"/>
    <mergeCell ref="D624:F624"/>
    <mergeCell ref="I624:K624"/>
    <mergeCell ref="N624:P624"/>
    <mergeCell ref="D504:O504"/>
    <mergeCell ref="D507:O507"/>
    <mergeCell ref="D513:O513"/>
    <mergeCell ref="D546:O546"/>
    <mergeCell ref="D533:O533"/>
    <mergeCell ref="D572:O572"/>
    <mergeCell ref="C608:P608"/>
    <mergeCell ref="C613:P613"/>
    <mergeCell ref="C618:P618"/>
    <mergeCell ref="D512:P512"/>
    <mergeCell ref="D520:P521"/>
    <mergeCell ref="D525:P526"/>
    <mergeCell ref="D529:P530"/>
    <mergeCell ref="D556:P557"/>
    <mergeCell ref="D576:P576"/>
    <mergeCell ref="D583:P583"/>
    <mergeCell ref="D584:P585"/>
    <mergeCell ref="E392:K392"/>
    <mergeCell ref="L392:N392"/>
    <mergeCell ref="E393:K393"/>
    <mergeCell ref="L393:N393"/>
    <mergeCell ref="E394:K394"/>
    <mergeCell ref="L394:N394"/>
    <mergeCell ref="E395:K395"/>
    <mergeCell ref="L395:N395"/>
    <mergeCell ref="E396:K396"/>
    <mergeCell ref="L396:N396"/>
    <mergeCell ref="E397:K397"/>
    <mergeCell ref="L397:N397"/>
    <mergeCell ref="E401:K401"/>
    <mergeCell ref="L401:N401"/>
    <mergeCell ref="E402:K402"/>
    <mergeCell ref="L402:N402"/>
    <mergeCell ref="E403:K403"/>
    <mergeCell ref="L403:N403"/>
    <mergeCell ref="E404:K404"/>
    <mergeCell ref="L404:N404"/>
    <mergeCell ref="D445:O445"/>
    <mergeCell ref="E405:K405"/>
    <mergeCell ref="L405:N405"/>
    <mergeCell ref="E406:K406"/>
    <mergeCell ref="L406:N406"/>
    <mergeCell ref="E407:K407"/>
    <mergeCell ref="L407:N407"/>
    <mergeCell ref="E408:K408"/>
    <mergeCell ref="L408:N408"/>
    <mergeCell ref="M441:O441"/>
    <mergeCell ref="D442:I442"/>
    <mergeCell ref="J442:L442"/>
    <mergeCell ref="M442:O442"/>
    <mergeCell ref="D437:I437"/>
    <mergeCell ref="J437:L437"/>
    <mergeCell ref="M437:O437"/>
    <mergeCell ref="D438:I438"/>
    <mergeCell ref="J438:L438"/>
    <mergeCell ref="M438:O438"/>
    <mergeCell ref="H485:L485"/>
    <mergeCell ref="H486:L486"/>
    <mergeCell ref="H487:L487"/>
    <mergeCell ref="H488:L488"/>
    <mergeCell ref="C109:P109"/>
    <mergeCell ref="F104:G104"/>
    <mergeCell ref="H104:J104"/>
    <mergeCell ref="K104:M104"/>
    <mergeCell ref="H482:L482"/>
    <mergeCell ref="H481:L481"/>
    <mergeCell ref="H483:L483"/>
    <mergeCell ref="H484:L484"/>
    <mergeCell ref="D435:O435"/>
    <mergeCell ref="D439:O439"/>
    <mergeCell ref="D443:O443"/>
    <mergeCell ref="D447:O447"/>
    <mergeCell ref="D433:I433"/>
    <mergeCell ref="J433:L433"/>
    <mergeCell ref="M433:O433"/>
    <mergeCell ref="D434:I434"/>
    <mergeCell ref="J434:L434"/>
    <mergeCell ref="M434:O434"/>
    <mergeCell ref="D441:I441"/>
    <mergeCell ref="J441:L441"/>
  </mergeCells>
  <printOptions horizontalCentered="1"/>
  <pageMargins left="0.39370078740157483" right="0.39370078740157483" top="1.1811023622047245" bottom="1.1811023622047245" header="0.31496062992125984" footer="0.31496062992125984"/>
  <pageSetup scale="79" fitToHeight="0" orientation="portrait" r:id="rId1"/>
  <headerFooter>
    <oddHeader>&amp;C&amp;"Arial,Negrita"&amp;14COMISIÓN ESTATAL DEL AGUA Y GESTIÓN DE CUENCAS
&amp;11ESTADO DE&amp;14
&amp;10NOTAS A LOS ESTADOS FINANCIEROS&amp;R&amp;"Arial,Normal"&amp;7Fecha    &amp;D    
Hora de impresión     &amp;T</oddHeader>
    <oddFooter xml:space="preserve">&amp;C&amp;"Arial,Normal"&amp;P / &amp;N&amp;R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11" zoomScale="90" zoomScaleNormal="90" workbookViewId="0">
      <selection activeCell="E29" sqref="E29"/>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91" t="s">
        <v>297</v>
      </c>
      <c r="C1" s="291"/>
      <c r="D1" s="291"/>
      <c r="E1" s="291"/>
      <c r="F1" s="291"/>
    </row>
    <row r="2" spans="2:6" ht="14.25" customHeight="1" x14ac:dyDescent="0.2">
      <c r="B2" s="269" t="s">
        <v>298</v>
      </c>
      <c r="C2" s="269"/>
      <c r="D2" s="269"/>
      <c r="E2" s="269"/>
      <c r="F2" s="269"/>
    </row>
    <row r="3" spans="2:6" ht="14.25" customHeight="1" x14ac:dyDescent="0.2">
      <c r="B3" s="269" t="s">
        <v>301</v>
      </c>
      <c r="C3" s="269"/>
      <c r="D3" s="269"/>
      <c r="E3" s="269"/>
      <c r="F3" s="269"/>
    </row>
    <row r="4" spans="2:6" ht="18.75" customHeight="1" x14ac:dyDescent="0.2"/>
    <row r="5" spans="2:6" ht="17.25" customHeight="1" x14ac:dyDescent="0.2">
      <c r="B5" s="100" t="s">
        <v>299</v>
      </c>
      <c r="C5" s="292" t="s">
        <v>300</v>
      </c>
      <c r="D5" s="292"/>
      <c r="E5" s="292"/>
      <c r="F5" s="292"/>
    </row>
    <row r="6" spans="2:6" ht="17.25" customHeight="1" x14ac:dyDescent="0.2">
      <c r="C6" s="292"/>
      <c r="D6" s="292"/>
      <c r="E6" s="292"/>
      <c r="F6" s="292"/>
    </row>
    <row r="7" spans="2:6" ht="15.75" customHeight="1" thickBot="1" x14ac:dyDescent="0.25"/>
    <row r="8" spans="2:6" ht="21.75" customHeight="1" x14ac:dyDescent="0.2">
      <c r="B8" s="266" t="s">
        <v>231</v>
      </c>
      <c r="C8" s="267"/>
      <c r="D8" s="267"/>
      <c r="E8" s="267"/>
      <c r="F8" s="268"/>
    </row>
    <row r="9" spans="2:6" s="76" customFormat="1" ht="17.25" customHeight="1" x14ac:dyDescent="0.2">
      <c r="B9" s="78" t="s">
        <v>232</v>
      </c>
      <c r="C9" s="79" t="s">
        <v>233</v>
      </c>
      <c r="D9" s="79" t="s">
        <v>234</v>
      </c>
      <c r="E9" s="79" t="s">
        <v>235</v>
      </c>
      <c r="F9" s="80" t="s">
        <v>236</v>
      </c>
    </row>
    <row r="10" spans="2:6" ht="15.75" customHeight="1" x14ac:dyDescent="0.2">
      <c r="B10" s="270" t="s">
        <v>302</v>
      </c>
      <c r="C10" s="272" t="s">
        <v>303</v>
      </c>
      <c r="D10" s="83" t="s">
        <v>304</v>
      </c>
      <c r="E10" s="84" t="s">
        <v>306</v>
      </c>
      <c r="F10" s="85" t="s">
        <v>306</v>
      </c>
    </row>
    <row r="11" spans="2:6" ht="15.75" customHeight="1" x14ac:dyDescent="0.2">
      <c r="B11" s="271"/>
      <c r="C11" s="273"/>
      <c r="D11" s="83" t="s">
        <v>305</v>
      </c>
      <c r="E11" s="84" t="s">
        <v>307</v>
      </c>
      <c r="F11" s="85" t="s">
        <v>307</v>
      </c>
    </row>
    <row r="12" spans="2:6" ht="23.25" customHeight="1" x14ac:dyDescent="0.2">
      <c r="B12" s="86" t="s">
        <v>237</v>
      </c>
      <c r="C12" s="87" t="s">
        <v>238</v>
      </c>
      <c r="D12" s="88" t="s">
        <v>239</v>
      </c>
      <c r="E12" s="89" t="s">
        <v>240</v>
      </c>
      <c r="F12" s="90" t="s">
        <v>195</v>
      </c>
    </row>
    <row r="13" spans="2:6" ht="15" customHeight="1" x14ac:dyDescent="0.2">
      <c r="B13" s="270" t="s">
        <v>241</v>
      </c>
      <c r="C13" s="272" t="s">
        <v>242</v>
      </c>
      <c r="D13" s="83" t="s">
        <v>243</v>
      </c>
      <c r="E13" s="84" t="s">
        <v>244</v>
      </c>
      <c r="F13" s="85" t="s">
        <v>308</v>
      </c>
    </row>
    <row r="14" spans="2:6" ht="15" customHeight="1" x14ac:dyDescent="0.2">
      <c r="B14" s="274"/>
      <c r="C14" s="275"/>
      <c r="D14" s="83" t="s">
        <v>309</v>
      </c>
      <c r="E14" s="84" t="s">
        <v>310</v>
      </c>
      <c r="F14" s="85" t="s">
        <v>311</v>
      </c>
    </row>
    <row r="15" spans="2:6" ht="15" customHeight="1" x14ac:dyDescent="0.2">
      <c r="B15" s="274"/>
      <c r="C15" s="275"/>
      <c r="D15" s="83" t="s">
        <v>312</v>
      </c>
      <c r="E15" s="84" t="s">
        <v>313</v>
      </c>
      <c r="F15" s="85" t="s">
        <v>314</v>
      </c>
    </row>
    <row r="16" spans="2:6" ht="15" customHeight="1" x14ac:dyDescent="0.2">
      <c r="B16" s="271"/>
      <c r="C16" s="273"/>
      <c r="D16" s="83" t="s">
        <v>315</v>
      </c>
      <c r="E16" s="84" t="s">
        <v>316</v>
      </c>
      <c r="F16" s="85" t="s">
        <v>317</v>
      </c>
    </row>
    <row r="17" spans="2:6" ht="23.25" customHeight="1" x14ac:dyDescent="0.2">
      <c r="B17" s="86" t="s">
        <v>245</v>
      </c>
      <c r="C17" s="87" t="s">
        <v>246</v>
      </c>
      <c r="D17" s="88" t="s">
        <v>247</v>
      </c>
      <c r="E17" s="89" t="s">
        <v>248</v>
      </c>
      <c r="F17" s="90" t="s">
        <v>249</v>
      </c>
    </row>
    <row r="18" spans="2:6" ht="23.25" customHeight="1" x14ac:dyDescent="0.2">
      <c r="B18" s="81" t="s">
        <v>250</v>
      </c>
      <c r="C18" s="82" t="s">
        <v>251</v>
      </c>
      <c r="D18" s="83" t="s">
        <v>252</v>
      </c>
      <c r="E18" s="84" t="s">
        <v>253</v>
      </c>
      <c r="F18" s="85" t="s">
        <v>254</v>
      </c>
    </row>
    <row r="19" spans="2:6" ht="23.25" customHeight="1" thickBot="1" x14ac:dyDescent="0.25">
      <c r="B19" s="103" t="s">
        <v>255</v>
      </c>
      <c r="C19" s="104" t="s">
        <v>256</v>
      </c>
      <c r="D19" s="105" t="s">
        <v>257</v>
      </c>
      <c r="E19" s="106" t="s">
        <v>258</v>
      </c>
      <c r="F19" s="107" t="s">
        <v>259</v>
      </c>
    </row>
    <row r="20" spans="2:6" ht="13.5" thickBot="1" x14ac:dyDescent="0.25">
      <c r="B20" s="96"/>
      <c r="C20" s="96"/>
      <c r="D20" s="96"/>
      <c r="E20" s="96"/>
      <c r="F20" s="96"/>
    </row>
    <row r="21" spans="2:6" ht="21.75" customHeight="1" x14ac:dyDescent="0.2">
      <c r="B21" s="266" t="s">
        <v>260</v>
      </c>
      <c r="C21" s="267"/>
      <c r="D21" s="267"/>
      <c r="E21" s="267"/>
      <c r="F21" s="268"/>
    </row>
    <row r="22" spans="2:6" s="76" customFormat="1" ht="17.25" customHeight="1" x14ac:dyDescent="0.2">
      <c r="B22" s="78" t="s">
        <v>232</v>
      </c>
      <c r="C22" s="79" t="s">
        <v>233</v>
      </c>
      <c r="D22" s="79" t="s">
        <v>234</v>
      </c>
      <c r="E22" s="79" t="s">
        <v>235</v>
      </c>
      <c r="F22" s="80" t="s">
        <v>236</v>
      </c>
    </row>
    <row r="23" spans="2:6" ht="15" customHeight="1" x14ac:dyDescent="0.2">
      <c r="B23" s="270" t="s">
        <v>261</v>
      </c>
      <c r="C23" s="272" t="s">
        <v>262</v>
      </c>
      <c r="D23" s="284" t="s">
        <v>263</v>
      </c>
      <c r="E23" s="84" t="s">
        <v>318</v>
      </c>
      <c r="F23" s="85" t="s">
        <v>319</v>
      </c>
    </row>
    <row r="24" spans="2:6" ht="15" customHeight="1" x14ac:dyDescent="0.2">
      <c r="B24" s="274"/>
      <c r="C24" s="275"/>
      <c r="D24" s="285"/>
      <c r="E24" s="84" t="s">
        <v>320</v>
      </c>
      <c r="F24" s="85" t="s">
        <v>321</v>
      </c>
    </row>
    <row r="25" spans="2:6" ht="15" customHeight="1" x14ac:dyDescent="0.2">
      <c r="B25" s="271"/>
      <c r="C25" s="273"/>
      <c r="D25" s="286"/>
      <c r="E25" s="84" t="s">
        <v>322</v>
      </c>
      <c r="F25" s="85" t="s">
        <v>323</v>
      </c>
    </row>
    <row r="26" spans="2:6" ht="15" customHeight="1" x14ac:dyDescent="0.2">
      <c r="B26" s="276" t="s">
        <v>264</v>
      </c>
      <c r="C26" s="281" t="s">
        <v>265</v>
      </c>
      <c r="D26" s="287" t="s">
        <v>266</v>
      </c>
      <c r="E26" s="89" t="s">
        <v>324</v>
      </c>
      <c r="F26" s="90" t="s">
        <v>325</v>
      </c>
    </row>
    <row r="27" spans="2:6" ht="15" customHeight="1" x14ac:dyDescent="0.2">
      <c r="B27" s="277"/>
      <c r="C27" s="282"/>
      <c r="D27" s="288"/>
      <c r="E27" s="101" t="s">
        <v>326</v>
      </c>
      <c r="F27" s="102" t="s">
        <v>327</v>
      </c>
    </row>
    <row r="28" spans="2:6" ht="15" customHeight="1" x14ac:dyDescent="0.2">
      <c r="B28" s="278"/>
      <c r="C28" s="283"/>
      <c r="D28" s="289"/>
      <c r="E28" s="101" t="s">
        <v>328</v>
      </c>
      <c r="F28" s="102" t="s">
        <v>329</v>
      </c>
    </row>
    <row r="29" spans="2:6" ht="15" customHeight="1" x14ac:dyDescent="0.2">
      <c r="B29" s="270" t="s">
        <v>267</v>
      </c>
      <c r="C29" s="272" t="s">
        <v>268</v>
      </c>
      <c r="D29" s="284" t="s">
        <v>269</v>
      </c>
      <c r="E29" s="84" t="s">
        <v>330</v>
      </c>
      <c r="F29" s="85" t="s">
        <v>331</v>
      </c>
    </row>
    <row r="30" spans="2:6" ht="15" customHeight="1" x14ac:dyDescent="0.2">
      <c r="B30" s="274"/>
      <c r="C30" s="275"/>
      <c r="D30" s="285"/>
      <c r="E30" s="84" t="s">
        <v>332</v>
      </c>
      <c r="F30" s="85" t="s">
        <v>333</v>
      </c>
    </row>
    <row r="31" spans="2:6" ht="15" customHeight="1" thickBot="1" x14ac:dyDescent="0.25">
      <c r="B31" s="279"/>
      <c r="C31" s="280"/>
      <c r="D31" s="290"/>
      <c r="E31" s="94" t="s">
        <v>334</v>
      </c>
      <c r="F31" s="95" t="s">
        <v>335</v>
      </c>
    </row>
    <row r="32" spans="2:6" ht="16.5" thickBot="1" x14ac:dyDescent="0.3">
      <c r="B32" s="97"/>
      <c r="C32" s="98"/>
      <c r="D32" s="98"/>
      <c r="E32" s="99"/>
      <c r="F32" s="99"/>
    </row>
    <row r="33" spans="2:6" ht="21.75" customHeight="1" x14ac:dyDescent="0.2">
      <c r="B33" s="266" t="s">
        <v>270</v>
      </c>
      <c r="C33" s="267"/>
      <c r="D33" s="267"/>
      <c r="E33" s="267"/>
      <c r="F33" s="268"/>
    </row>
    <row r="34" spans="2:6" s="76" customFormat="1" ht="17.25" customHeight="1" x14ac:dyDescent="0.2">
      <c r="B34" s="78" t="s">
        <v>232</v>
      </c>
      <c r="C34" s="79" t="s">
        <v>233</v>
      </c>
      <c r="D34" s="79" t="s">
        <v>234</v>
      </c>
      <c r="E34" s="79" t="s">
        <v>235</v>
      </c>
      <c r="F34" s="80" t="s">
        <v>236</v>
      </c>
    </row>
    <row r="35" spans="2:6" ht="42" customHeight="1" x14ac:dyDescent="0.2">
      <c r="B35" s="81" t="s">
        <v>271</v>
      </c>
      <c r="C35" s="82" t="s">
        <v>272</v>
      </c>
      <c r="D35" s="83" t="s">
        <v>273</v>
      </c>
      <c r="E35" s="84" t="s">
        <v>280</v>
      </c>
      <c r="F35" s="85" t="s">
        <v>283</v>
      </c>
    </row>
    <row r="36" spans="2:6" ht="42" customHeight="1" x14ac:dyDescent="0.2">
      <c r="B36" s="86" t="s">
        <v>274</v>
      </c>
      <c r="C36" s="87" t="s">
        <v>275</v>
      </c>
      <c r="D36" s="88" t="s">
        <v>276</v>
      </c>
      <c r="E36" s="89" t="s">
        <v>281</v>
      </c>
      <c r="F36" s="90" t="s">
        <v>284</v>
      </c>
    </row>
    <row r="37" spans="2:6" ht="65.25" customHeight="1" thickBot="1" x14ac:dyDescent="0.25">
      <c r="B37" s="91" t="s">
        <v>277</v>
      </c>
      <c r="C37" s="92" t="s">
        <v>278</v>
      </c>
      <c r="D37" s="93" t="s">
        <v>279</v>
      </c>
      <c r="E37" s="94" t="s">
        <v>282</v>
      </c>
      <c r="F37" s="95" t="s">
        <v>285</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Miguel Issac Zamudio Ortiz</cp:lastModifiedBy>
  <cp:lastPrinted>2022-03-08T18:42:50Z</cp:lastPrinted>
  <dcterms:created xsi:type="dcterms:W3CDTF">2017-02-28T18:38:56Z</dcterms:created>
  <dcterms:modified xsi:type="dcterms:W3CDTF">2022-03-08T18:50:09Z</dcterms:modified>
</cp:coreProperties>
</file>